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10" activeTab="0"/>
  </bookViews>
  <sheets>
    <sheet name="Troškovnik EnU Dom Gornje Borje" sheetId="1" r:id="rId1"/>
  </sheets>
  <definedNames>
    <definedName name="_xlnm.Print_Area" localSheetId="0">'Troškovnik EnU Dom Gornje Borje'!$A$1:$F$152</definedName>
  </definedNames>
  <calcPr fullCalcOnLoad="1"/>
</workbook>
</file>

<file path=xl/sharedStrings.xml><?xml version="1.0" encoding="utf-8"?>
<sst xmlns="http://schemas.openxmlformats.org/spreadsheetml/2006/main" count="143" uniqueCount="80">
  <si>
    <t>III.</t>
  </si>
  <si>
    <t>IV.</t>
  </si>
  <si>
    <t>Nacrti, tehnički opis i ovaj troškovnik čine cjelinu projekta.
Izvođač je dužan proučiti sve dijelove projekta, te u slučaju nejasnoća tražiti objašnjenje od projektanta, odnosno iznijeti svoje primjedbe.
Nepoznavanje crtanog dijela projekta i tehničkog opisa neće se prihvatiti kao razlog za povišenje jediničnih cijena ili greške u izvedbi.
Izvođač je dužan pridržavati se svih važećih zakona i propisa, osobito Zakona o građenju, Zakona o zaštiti na radu  i Hrvatskih normi.
Izvođač je prilikom uvođenja u posao dužan, u okviru ugovorene cijene, preuzeti  parcelu i obavijestiti nadležne službe o otvaranju gradilišta.
Od tog trenutka do primopredaje zgrade izvođač je odgovoran za stvari i osobe koje se nalaze unutar gradilišta.</t>
  </si>
  <si>
    <t>Od ulaska na gradilište izvođač je dužan voditi građevinski dnevnik u kojem bilježi opis radnih procesa i građevinsku knjigu u kojoj bilježi i dokumentira mjerenja, sve faze izvršenog posla prema stavkama troškovnika i projektu.
Izvođač je dužan na gradilištu čuvati Rješenje o uvjetima gradnje, i Glavni projekt i dati ih na uvid ovlaštenim inspekcijskim službama.
Izvođač je dužan, u okviru ugovorene cijene, ugraditi propisani odgovarajući i prema Hrvatskim normama atestiran materijal.
Izvođač je također dužan kod izrade konstrukcija, prema projektom određenom planu ispitivanja materijala, kontrolirati ugrađeni konstruktivni materijal. Za instalacijske sustave izvođač je dužan, u okviru ugovorene cijene, osim atesta o kvaliteti ugrađenih materijala, dati ateste za instalacijske sustave. Izvođač je u okviru ugovorene cijene dužan izvršiti koordinaciju radova svih kooperanata na način da omogući kontinuirano odvijanje posla i zaštitu već izvedenih radova.Izvođač je dužan u okviru ugovorene cijene, osigurati gradilište od djelovanja više sile i krađe.</t>
  </si>
  <si>
    <t>7.</t>
  </si>
  <si>
    <t>Opis stavke</t>
  </si>
  <si>
    <t>Jed. mjere</t>
  </si>
  <si>
    <t>Red. broj</t>
  </si>
  <si>
    <t>Količina</t>
  </si>
  <si>
    <t>Cijena</t>
  </si>
  <si>
    <t>Ukupno</t>
  </si>
  <si>
    <t>1.</t>
  </si>
  <si>
    <t>OPĆI UVJETI</t>
  </si>
  <si>
    <t>4.</t>
  </si>
  <si>
    <t>3.</t>
  </si>
  <si>
    <t>2.</t>
  </si>
  <si>
    <t>5.</t>
  </si>
  <si>
    <t>6.</t>
  </si>
  <si>
    <t>Sav rad i materijal vezan za organizaciju građevinske proizvodnje, ograde, vrata gradilišta, putevi na gradilištu, uredi, blagovaonice, svlačionice, sanitarije gradilišta, spremišta materijala i alata, telefonski, električni, vodovodni i priključci gradilišta kao i cijena korištenja priključaka uključeni su u ugovornu cijenu.Izvođač će zajedno s nadzornim inženjerom izraditi vremenski plan (gantogram) aktivnosti na gradilištu i njime odrediti dinamiku financiranja, dobave materijala, opreme i sl. Izvođač će za obavljene radove biti plaćen po privremenim mjesečnim situacijama, koje će biti umanjene za postotak primljenog iznosa avansa. Situacije se izrađuju temeljem građevinske knjige i ugovorenih jediničnih cijena. Potpisom ih ovjerava nadzorni inženjer u roku od tjedan dana od dana primitka, a investitor ih isplaćuje u roku još jednog tjedna od dana ovjere.
Okončana situacija može se ispostaviti nakon tehničkog prijema zgrade i otklanjanja svih eventualno nađenih nedostataka. Nakon naplate okončane situacije izvođač će predati zgradu investitoru ili po investitoru određenom korisniku.</t>
  </si>
  <si>
    <t>m2</t>
  </si>
  <si>
    <t>kom</t>
  </si>
  <si>
    <t>I.</t>
  </si>
  <si>
    <t>II.</t>
  </si>
  <si>
    <t>REKAPITULACIJA UKUPNO</t>
  </si>
  <si>
    <t>GRAĐEVINSKI RADOVI</t>
  </si>
  <si>
    <t>UKUPNO:</t>
  </si>
  <si>
    <t>SVEUKUPNO:</t>
  </si>
  <si>
    <t xml:space="preserve"> ZIDARSKI RADOVI</t>
  </si>
  <si>
    <t>PDV (25%):</t>
  </si>
  <si>
    <t>Dobava OSB ploča debljine 12mm te obijanje krovišta</t>
  </si>
  <si>
    <t>Dobava i postava paropropusne vodonepropusne krovne folije</t>
  </si>
  <si>
    <t>Dobava letvi 3x5, te postava kontraletvi i letvanje krovišta</t>
  </si>
  <si>
    <t>Izvedba termoizolacije krovišta postavom sloja termoizolacije debljine 20cm staklenom vunom npr.kao UNIFIT 035. u stavku ulazi i postava PVC folije ispod termoizolacije. Obračun sve zajedno po m2.</t>
  </si>
  <si>
    <t>TESARSKI RADOVI</t>
  </si>
  <si>
    <t>Dobava materijala, te izvedba sokla fasade - ETICS  sustav sa XPS izolacijskim pločama debljine 16cm prema pravilima struke. Završna obrada dekorativnom akrilatnom mozaik žbukom otpornom na mehanička opterećenja, izuzetne vodoodbojnosti, periva, otporna na smrzavanje tipa LB-Knauf Decorol. Cijena obuhvaća sav potreban rad i materijal, transport istog do mjesta izvođenja.</t>
  </si>
  <si>
    <t>Dobava materijala, te izvedba ETICS fasade sa EPS izolacijskim pločama debljine 20cm prema pravilima struke. Završna obrada akrilnom žbukom 1,5mm. Cijena obuhvaća sav potreban rad i materijal, transport istog do mjesta izvođenja.</t>
  </si>
  <si>
    <t>Dobava i postava sljemenjaka od poc.lima u boji pokrova. Obračun po m´.</t>
  </si>
  <si>
    <t>m1</t>
  </si>
  <si>
    <t>Dobava i postava horizontalnih oluka od poc.i plastificiranog lima deb.0,6mm u boji pokrova.</t>
  </si>
  <si>
    <t>m´</t>
  </si>
  <si>
    <t>Dobava i postava vertikalnih oluka od poc.i plastificiranog lima deb.0,6mm u boji pokrova.</t>
  </si>
  <si>
    <t>Dobava i postava opšava izvedenih od poc.i plastificiranog lima 0,5mm u boji pokrova.</t>
  </si>
  <si>
    <t xml:space="preserve"> -rubni opšav - veterlajsni</t>
  </si>
  <si>
    <t xml:space="preserve"> -uvale RŠ 50</t>
  </si>
  <si>
    <t xml:space="preserve">Dobava i postava tipskih snjegobrana od poc. I plastificiranog lima debljine 0,6mm u boji pokrova. </t>
  </si>
  <si>
    <t>POKRIVAČKI I LIMARSKI RADOVI</t>
  </si>
  <si>
    <t>STOLARSKI RADOVI</t>
  </si>
  <si>
    <t>Izrada, dobava i postava PVC balkonskih vrata dim.180x220cm bez roleta</t>
  </si>
  <si>
    <t>Izrada, dobava i postava PVC prozora dim.150x135cm bez roleta</t>
  </si>
  <si>
    <t>Izrada, dobava i postava PVC prozora dim.160x40cm bez roleta</t>
  </si>
  <si>
    <t>Izrada, dobava i postava PVC ulaznih vrata dim.130x220cm.</t>
  </si>
  <si>
    <t>Izvedba vertikalne hidroizolacije u dva sloja, na nosive zidove građevine. Hidroizolacija se izvodi od varene ljepenke V4 uz prethodni premaz Resitolom. Za vezanje vertikalne izolacije ostavlja se 10 cm preklopa.</t>
  </si>
  <si>
    <t>Izrada polimercementnog HI premaza na podnoj ploči  ispod zidova (tip kao Sika Monoseal 101 i sl.). U rad je uključeno čišćenje i  otprašivanje betonske površine, te nanošenje četkom ili  lopaticom u 2-3 sloja. Izrada premaza,  nanošenje, vrijeme vezanja između  namaza, debljina namaza po uputi  proizvođača. Obračun po m2</t>
  </si>
  <si>
    <t>Dobava i postava čepaste PVC folije</t>
  </si>
  <si>
    <t>Dobava i postava drenažne cijevi na betonsku posteljicu, uključivo zatrpavanje batudom. Obračun sve komplet po m1.</t>
  </si>
  <si>
    <t>m ´</t>
  </si>
  <si>
    <t>IZOLATERSKI RADOVI</t>
  </si>
  <si>
    <t>Dobava, postava i demontaža skele za potrebe izvođenja fasaderskih radova</t>
  </si>
  <si>
    <t>I. ZIDARSKI RADOVI</t>
  </si>
  <si>
    <t>II. TESARSKI RADOVI</t>
  </si>
  <si>
    <t>Oblaganje stropova postavom novih "knauf" gips-kartonsklih ploča na potrebnu metalnu podkonstrukciju. Stavka obuhvaća bandažiranje i gletanje svih spojeva, te bojanje disperzivnom bojom dva puta u tonu po izboru investitora. Obračun sve zajedno po m2 stropa.</t>
  </si>
  <si>
    <t>II. TESARSKI RADOVI:</t>
  </si>
  <si>
    <t>III. POKRIVAČKI I LIMARSKI RADOVI</t>
  </si>
  <si>
    <t>Dobava i postava pokrova od poc.lima debljine 0,6mm  u obliku crijepa sa svim spojnim i pričvrsnim materijalom.</t>
  </si>
  <si>
    <t xml:space="preserve"> -okrugli oluk promjera 15cm</t>
  </si>
  <si>
    <t xml:space="preserve"> -okrugli oluk  100</t>
  </si>
  <si>
    <t>Dobava i postava kamenih prozorskih klupčica širine cca 35cm.</t>
  </si>
  <si>
    <t>III. POKRIVAČKI I LIMARSKI RADOVI:</t>
  </si>
  <si>
    <t>IV. STOLARSKI RADOVI</t>
  </si>
  <si>
    <t>Izrada, dobava i postava PVC prozora dim.100x80cm bez roleta</t>
  </si>
  <si>
    <t>IV. STOLARSKI RADOVI:</t>
  </si>
  <si>
    <t>V. IZOLATERSKI RADOVI</t>
  </si>
  <si>
    <t>V. IZOLATERSKI RADOVI:</t>
  </si>
  <si>
    <t>V.</t>
  </si>
  <si>
    <t>PONUDBENI TROŠKOVNIK</t>
  </si>
  <si>
    <t>POVEĆANJE ENERGETSKE UČINKOVITOSTI DRUŠTVENOG DOMA GORNJE BORJE</t>
  </si>
  <si>
    <t xml:space="preserve">Ponuditelj: </t>
  </si>
  <si>
    <t xml:space="preserve">U ____________, ___. prosinca 2017. </t>
  </si>
  <si>
    <t>M.P.     __________________________</t>
  </si>
  <si>
    <t>Naručitelj:  OPĆINA KALNIK 
                  Trg Stjepana Radića 5, Kalnik
                  OIB: 82550572500
                  Ev.br. nabave: 2/17. NMV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</si>
</sst>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#,##0.00"/>
    <numFmt numFmtId="181" formatCode="#,##0.00\ &quot;kn&quot;;[Red]#,##0.00\ &quot;kn&quot;"/>
    <numFmt numFmtId="182" formatCode="0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&quot;Da&quot;;&quot;Da&quot;;&quot;Ne&quot;"/>
    <numFmt numFmtId="189" formatCode="&quot;Istina&quot;;&quot;Istina&quot;;&quot;Laž&quot;"/>
    <numFmt numFmtId="190" formatCode="&quot;Uključeno&quot;;&quot;Uključeno&quot;;&quot;Isključeno&quot;"/>
    <numFmt numFmtId="191" formatCode="#,##0.00;[Red]#,##0.00"/>
    <numFmt numFmtId="192" formatCode="#,##0.00\ &quot;kn&quot;"/>
    <numFmt numFmtId="193" formatCode="[$¥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CRO_Swiss_Light-Normal"/>
      <family val="0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top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91" fontId="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4" fontId="0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top"/>
    </xf>
    <xf numFmtId="2" fontId="0" fillId="0" borderId="15" xfId="0" applyNumberFormat="1" applyFont="1" applyBorder="1" applyAlignment="1">
      <alignment horizontal="right" wrapText="1"/>
    </xf>
    <xf numFmtId="0" fontId="0" fillId="0" borderId="16" xfId="0" applyFont="1" applyBorder="1" applyAlignment="1">
      <alignment vertical="center" wrapText="1"/>
    </xf>
    <xf numFmtId="0" fontId="8" fillId="0" borderId="0" xfId="0" applyFont="1" applyBorder="1" applyAlignment="1">
      <alignment horizontal="right"/>
    </xf>
    <xf numFmtId="4" fontId="10" fillId="0" borderId="12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14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 vertical="top"/>
    </xf>
    <xf numFmtId="0" fontId="1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5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2" fontId="5" fillId="0" borderId="0" xfId="0" applyNumberFormat="1" applyFont="1" applyFill="1" applyAlignment="1">
      <alignment horizontal="right" wrapText="1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92" fontId="13" fillId="0" borderId="18" xfId="0" applyNumberFormat="1" applyFont="1" applyFill="1" applyBorder="1" applyAlignment="1">
      <alignment horizontal="center" vertical="center"/>
    </xf>
    <xf numFmtId="8" fontId="13" fillId="0" borderId="18" xfId="0" applyNumberFormat="1" applyFont="1" applyBorder="1" applyAlignment="1">
      <alignment horizontal="center"/>
    </xf>
    <xf numFmtId="0" fontId="0" fillId="0" borderId="18" xfId="0" applyFont="1" applyFill="1" applyBorder="1" applyAlignment="1">
      <alignment horizontal="right" vertical="center"/>
    </xf>
    <xf numFmtId="192" fontId="10" fillId="0" borderId="18" xfId="0" applyNumberFormat="1" applyFont="1" applyFill="1" applyBorder="1" applyAlignment="1">
      <alignment horizontal="center" vertical="center"/>
    </xf>
    <xf numFmtId="192" fontId="10" fillId="0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/>
    </xf>
    <xf numFmtId="4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20" xfId="0" applyFont="1" applyBorder="1" applyAlignment="1">
      <alignment vertical="center" wrapText="1"/>
    </xf>
    <xf numFmtId="0" fontId="0" fillId="0" borderId="20" xfId="0" applyFont="1" applyBorder="1" applyAlignment="1">
      <alignment horizontal="right" vertical="center"/>
    </xf>
    <xf numFmtId="4" fontId="0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92" fontId="13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0" fillId="0" borderId="11" xfId="0" applyFont="1" applyFill="1" applyBorder="1" applyAlignment="1">
      <alignment vertical="top"/>
    </xf>
    <xf numFmtId="0" fontId="8" fillId="0" borderId="11" xfId="0" applyFont="1" applyBorder="1" applyAlignment="1">
      <alignment vertical="top"/>
    </xf>
    <xf numFmtId="0" fontId="13" fillId="0" borderId="16" xfId="0" applyFont="1" applyBorder="1" applyAlignment="1">
      <alignment wrapText="1"/>
    </xf>
    <xf numFmtId="0" fontId="8" fillId="0" borderId="16" xfId="0" applyFont="1" applyBorder="1" applyAlignment="1">
      <alignment/>
    </xf>
    <xf numFmtId="8" fontId="10" fillId="0" borderId="16" xfId="0" applyNumberFormat="1" applyFont="1" applyBorder="1" applyAlignment="1">
      <alignment horizontal="center"/>
    </xf>
    <xf numFmtId="192" fontId="13" fillId="0" borderId="16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Border="1" applyAlignment="1">
      <alignment horizontal="left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SheetLayoutView="100" zoomScalePageLayoutView="0" workbookViewId="0" topLeftCell="A1">
      <selection activeCell="K138" sqref="K138"/>
    </sheetView>
  </sheetViews>
  <sheetFormatPr defaultColWidth="9.140625" defaultRowHeight="12.75"/>
  <cols>
    <col min="1" max="1" width="8.140625" style="46" customWidth="1"/>
    <col min="2" max="2" width="37.28125" style="0" customWidth="1"/>
    <col min="3" max="3" width="8.140625" style="0" customWidth="1"/>
    <col min="4" max="4" width="9.00390625" style="0" customWidth="1"/>
    <col min="5" max="5" width="9.28125" style="0" customWidth="1"/>
    <col min="6" max="6" width="19.140625" style="0" customWidth="1"/>
    <col min="7" max="7" width="9.7109375" style="0" customWidth="1"/>
    <col min="8" max="8" width="9.140625" style="5" customWidth="1"/>
  </cols>
  <sheetData>
    <row r="1" spans="1:6" ht="21" customHeight="1">
      <c r="A1" s="122" t="s">
        <v>74</v>
      </c>
      <c r="B1" s="122"/>
      <c r="C1" s="122"/>
      <c r="D1" s="122"/>
      <c r="E1" s="122"/>
      <c r="F1" s="122"/>
    </row>
    <row r="2" spans="1:6" ht="20.25" customHeight="1">
      <c r="A2" s="144" t="s">
        <v>75</v>
      </c>
      <c r="B2" s="145"/>
      <c r="C2" s="145"/>
      <c r="D2" s="145"/>
      <c r="E2" s="145"/>
      <c r="F2" s="145"/>
    </row>
    <row r="3" spans="1:6" ht="20.25" customHeight="1">
      <c r="A3" s="108"/>
      <c r="B3" s="108"/>
      <c r="C3" s="108"/>
      <c r="D3" s="108"/>
      <c r="E3" s="108"/>
      <c r="F3" s="108"/>
    </row>
    <row r="4" spans="1:2" ht="59.25" customHeight="1">
      <c r="A4" s="142" t="s">
        <v>79</v>
      </c>
      <c r="B4" s="143"/>
    </row>
    <row r="5" spans="1:2" ht="19.5" customHeight="1">
      <c r="A5" s="133"/>
      <c r="B5" s="134"/>
    </row>
    <row r="6" spans="1:8" ht="19.5" customHeight="1">
      <c r="A6" s="124" t="s">
        <v>12</v>
      </c>
      <c r="B6" s="124"/>
      <c r="C6" s="124"/>
      <c r="D6" s="124"/>
      <c r="E6" s="124"/>
      <c r="F6" s="124"/>
      <c r="G6" s="2"/>
      <c r="H6" s="59"/>
    </row>
    <row r="7" ht="19.5" customHeight="1"/>
    <row r="8" spans="1:8" ht="144" customHeight="1">
      <c r="A8" s="125" t="s">
        <v>2</v>
      </c>
      <c r="B8" s="125"/>
      <c r="C8" s="125"/>
      <c r="D8" s="125"/>
      <c r="E8" s="125"/>
      <c r="F8" s="125"/>
      <c r="G8" s="1"/>
      <c r="H8" s="60"/>
    </row>
    <row r="9" spans="1:8" ht="177" customHeight="1">
      <c r="A9" s="125" t="s">
        <v>3</v>
      </c>
      <c r="B9" s="125"/>
      <c r="C9" s="125"/>
      <c r="D9" s="125"/>
      <c r="E9" s="125"/>
      <c r="F9" s="125"/>
      <c r="G9" s="1"/>
      <c r="H9" s="60"/>
    </row>
    <row r="10" spans="1:8" ht="156" customHeight="1">
      <c r="A10" s="151" t="s">
        <v>18</v>
      </c>
      <c r="B10" s="125"/>
      <c r="C10" s="125"/>
      <c r="D10" s="125"/>
      <c r="E10" s="125"/>
      <c r="F10" s="125"/>
      <c r="G10" s="1"/>
      <c r="H10" s="60"/>
    </row>
    <row r="11" spans="1:8" ht="16.5" customHeight="1">
      <c r="A11" s="3"/>
      <c r="B11" s="3"/>
      <c r="C11" s="3"/>
      <c r="D11" s="3"/>
      <c r="E11" s="3"/>
      <c r="F11" s="3"/>
      <c r="G11" s="1"/>
      <c r="H11" s="60"/>
    </row>
    <row r="12" spans="1:2" ht="19.5" customHeight="1">
      <c r="A12" s="123" t="s">
        <v>24</v>
      </c>
      <c r="B12" s="123"/>
    </row>
    <row r="13" spans="1:14" ht="19.5" customHeight="1">
      <c r="A13" s="8"/>
      <c r="B13" s="51"/>
      <c r="C13" s="43"/>
      <c r="D13" s="45"/>
      <c r="E13" s="52"/>
      <c r="F13" s="53"/>
      <c r="G13" s="4"/>
      <c r="H13" s="61"/>
      <c r="I13" s="4"/>
      <c r="J13" s="4"/>
      <c r="K13" s="4"/>
      <c r="L13" s="4"/>
      <c r="M13" s="4"/>
      <c r="N13" s="4"/>
    </row>
    <row r="14" spans="1:7" ht="19.5" customHeight="1">
      <c r="A14" s="19"/>
      <c r="B14" s="12"/>
      <c r="C14" s="9"/>
      <c r="D14" s="10"/>
      <c r="E14" s="11"/>
      <c r="F14" s="11"/>
      <c r="G14" s="6"/>
    </row>
    <row r="15" spans="1:7" ht="19.5" customHeight="1">
      <c r="A15" s="114" t="s">
        <v>58</v>
      </c>
      <c r="B15" s="114"/>
      <c r="C15" s="31"/>
      <c r="D15" s="31"/>
      <c r="E15" s="31"/>
      <c r="F15" s="31"/>
      <c r="G15" s="6"/>
    </row>
    <row r="16" spans="1:7" ht="19.5" customHeight="1">
      <c r="A16" s="48"/>
      <c r="B16" s="31"/>
      <c r="C16" s="31"/>
      <c r="D16" s="31"/>
      <c r="E16" s="31"/>
      <c r="F16" s="31"/>
      <c r="G16" s="6"/>
    </row>
    <row r="17" spans="1:7" ht="19.5" customHeight="1">
      <c r="A17" s="115" t="s">
        <v>7</v>
      </c>
      <c r="B17" s="109" t="s">
        <v>5</v>
      </c>
      <c r="C17" s="117" t="s">
        <v>6</v>
      </c>
      <c r="D17" s="109" t="s">
        <v>8</v>
      </c>
      <c r="E17" s="109" t="s">
        <v>9</v>
      </c>
      <c r="F17" s="111" t="s">
        <v>10</v>
      </c>
      <c r="G17" s="6"/>
    </row>
    <row r="18" spans="1:7" ht="19.5" customHeight="1">
      <c r="A18" s="116"/>
      <c r="B18" s="137"/>
      <c r="C18" s="118"/>
      <c r="D18" s="110"/>
      <c r="E18" s="110"/>
      <c r="F18" s="112"/>
      <c r="G18" s="6"/>
    </row>
    <row r="19" spans="1:7" ht="79.5" customHeight="1">
      <c r="A19" s="79" t="s">
        <v>11</v>
      </c>
      <c r="B19" s="90" t="s">
        <v>35</v>
      </c>
      <c r="C19" s="42"/>
      <c r="D19" s="42"/>
      <c r="E19" s="91"/>
      <c r="F19" s="49"/>
      <c r="G19" s="6"/>
    </row>
    <row r="20" spans="1:7" ht="19.5" customHeight="1">
      <c r="A20" s="22"/>
      <c r="B20" s="26"/>
      <c r="C20" s="92" t="s">
        <v>19</v>
      </c>
      <c r="D20" s="34">
        <v>365</v>
      </c>
      <c r="E20" s="25"/>
      <c r="F20" s="20">
        <f>E20*D20</f>
        <v>0</v>
      </c>
      <c r="G20" s="6"/>
    </row>
    <row r="21" spans="1:7" ht="19.5" customHeight="1">
      <c r="A21" s="80"/>
      <c r="B21" s="28"/>
      <c r="C21" s="81"/>
      <c r="D21" s="29"/>
      <c r="E21" s="25"/>
      <c r="F21" s="20"/>
      <c r="G21" s="6"/>
    </row>
    <row r="22" spans="1:7" ht="127.5">
      <c r="A22" s="79" t="s">
        <v>15</v>
      </c>
      <c r="B22" s="90" t="s">
        <v>34</v>
      </c>
      <c r="C22" s="42"/>
      <c r="D22" s="42"/>
      <c r="E22" s="91"/>
      <c r="F22" s="49"/>
      <c r="G22" s="6"/>
    </row>
    <row r="23" spans="1:7" ht="19.5" customHeight="1">
      <c r="A23" s="22"/>
      <c r="B23" s="26"/>
      <c r="C23" s="92" t="s">
        <v>19</v>
      </c>
      <c r="D23" s="34">
        <v>52.26</v>
      </c>
      <c r="E23" s="25"/>
      <c r="F23" s="20">
        <f>E23*D23</f>
        <v>0</v>
      </c>
      <c r="G23" s="6"/>
    </row>
    <row r="24" spans="1:7" ht="19.5" customHeight="1">
      <c r="A24" s="22"/>
      <c r="B24" s="26"/>
      <c r="C24" s="92"/>
      <c r="D24" s="34"/>
      <c r="E24" s="25"/>
      <c r="F24" s="20"/>
      <c r="G24" s="6"/>
    </row>
    <row r="25" spans="1:7" ht="30" customHeight="1">
      <c r="A25" s="79" t="s">
        <v>14</v>
      </c>
      <c r="B25" s="90" t="s">
        <v>57</v>
      </c>
      <c r="C25" s="42"/>
      <c r="D25" s="42"/>
      <c r="E25" s="91"/>
      <c r="F25" s="49"/>
      <c r="G25" s="6"/>
    </row>
    <row r="26" spans="1:7" ht="19.5" customHeight="1">
      <c r="A26" s="22"/>
      <c r="B26" s="26"/>
      <c r="C26" s="92" t="s">
        <v>19</v>
      </c>
      <c r="D26" s="34">
        <v>365</v>
      </c>
      <c r="E26" s="25"/>
      <c r="F26" s="20">
        <f>E26*D26</f>
        <v>0</v>
      </c>
      <c r="G26" s="6"/>
    </row>
    <row r="27" spans="1:7" ht="19.5" customHeight="1">
      <c r="A27" s="82"/>
      <c r="B27" s="83"/>
      <c r="C27" s="84"/>
      <c r="D27" s="10"/>
      <c r="E27" s="14"/>
      <c r="F27" s="15"/>
      <c r="G27" s="6"/>
    </row>
    <row r="28" spans="1:7" ht="19.5" customHeight="1">
      <c r="A28" s="40"/>
      <c r="B28" s="138" t="s">
        <v>58</v>
      </c>
      <c r="C28" s="138"/>
      <c r="D28" s="41"/>
      <c r="E28" s="39"/>
      <c r="F28" s="44">
        <f>SUM(F19:F27)</f>
        <v>0</v>
      </c>
      <c r="G28" s="6"/>
    </row>
    <row r="29" spans="1:7" ht="19.5" customHeight="1">
      <c r="A29" s="17"/>
      <c r="B29" s="18"/>
      <c r="C29" s="16"/>
      <c r="D29" s="13"/>
      <c r="E29" s="14"/>
      <c r="F29" s="14"/>
      <c r="G29" s="6"/>
    </row>
    <row r="30" spans="1:7" ht="19.5" customHeight="1">
      <c r="A30" s="17"/>
      <c r="B30" s="18"/>
      <c r="C30" s="16"/>
      <c r="D30" s="13"/>
      <c r="E30" s="14"/>
      <c r="F30" s="14"/>
      <c r="G30" s="6"/>
    </row>
    <row r="31" spans="1:7" ht="19.5" customHeight="1">
      <c r="A31" s="114" t="s">
        <v>59</v>
      </c>
      <c r="B31" s="114"/>
      <c r="C31" s="31"/>
      <c r="D31" s="31"/>
      <c r="E31" s="31"/>
      <c r="F31" s="31"/>
      <c r="G31" s="6"/>
    </row>
    <row r="32" spans="1:7" ht="19.5" customHeight="1">
      <c r="A32" s="17"/>
      <c r="B32" s="18"/>
      <c r="C32" s="16"/>
      <c r="D32" s="13"/>
      <c r="E32" s="14"/>
      <c r="F32" s="14"/>
      <c r="G32" s="6"/>
    </row>
    <row r="33" spans="1:7" ht="19.5" customHeight="1">
      <c r="A33" s="115" t="s">
        <v>7</v>
      </c>
      <c r="B33" s="109" t="s">
        <v>5</v>
      </c>
      <c r="C33" s="117" t="s">
        <v>6</v>
      </c>
      <c r="D33" s="109" t="s">
        <v>8</v>
      </c>
      <c r="E33" s="109" t="s">
        <v>9</v>
      </c>
      <c r="F33" s="111" t="s">
        <v>10</v>
      </c>
      <c r="G33" s="6"/>
    </row>
    <row r="34" spans="1:7" ht="19.5" customHeight="1">
      <c r="A34" s="116"/>
      <c r="B34" s="110"/>
      <c r="C34" s="118"/>
      <c r="D34" s="110"/>
      <c r="E34" s="110"/>
      <c r="F34" s="112"/>
      <c r="G34" s="6"/>
    </row>
    <row r="35" spans="1:7" ht="19.5" customHeight="1">
      <c r="A35" s="32"/>
      <c r="B35" s="85"/>
      <c r="C35" s="86"/>
      <c r="D35" s="87"/>
      <c r="E35" s="88"/>
      <c r="F35" s="89"/>
      <c r="G35" s="6"/>
    </row>
    <row r="36" spans="1:7" ht="31.5" customHeight="1">
      <c r="A36" s="79" t="s">
        <v>11</v>
      </c>
      <c r="B36" s="90" t="s">
        <v>29</v>
      </c>
      <c r="C36" s="42"/>
      <c r="D36" s="42"/>
      <c r="E36" s="91"/>
      <c r="F36" s="49"/>
      <c r="G36" s="6"/>
    </row>
    <row r="37" spans="1:7" ht="19.5" customHeight="1">
      <c r="A37" s="7"/>
      <c r="B37" s="98"/>
      <c r="C37" s="92" t="s">
        <v>19</v>
      </c>
      <c r="D37" s="34">
        <v>131.2</v>
      </c>
      <c r="E37" s="25"/>
      <c r="F37" s="20">
        <f>E37*D37</f>
        <v>0</v>
      </c>
      <c r="G37" s="6"/>
    </row>
    <row r="38" spans="1:7" ht="19.5" customHeight="1">
      <c r="A38" s="7"/>
      <c r="B38" s="98"/>
      <c r="C38" s="92"/>
      <c r="D38" s="34"/>
      <c r="E38" s="25"/>
      <c r="F38" s="20"/>
      <c r="G38" s="6"/>
    </row>
    <row r="39" spans="1:7" ht="32.25" customHeight="1">
      <c r="A39" s="79" t="s">
        <v>15</v>
      </c>
      <c r="B39" s="90" t="s">
        <v>30</v>
      </c>
      <c r="C39" s="42"/>
      <c r="D39" s="42"/>
      <c r="E39" s="91"/>
      <c r="F39" s="49"/>
      <c r="G39" s="6"/>
    </row>
    <row r="40" spans="1:7" ht="19.5" customHeight="1">
      <c r="A40" s="7"/>
      <c r="B40" s="98"/>
      <c r="C40" s="92" t="s">
        <v>19</v>
      </c>
      <c r="D40" s="34">
        <v>131.2</v>
      </c>
      <c r="E40" s="25"/>
      <c r="F40" s="20">
        <f>E40*D40</f>
        <v>0</v>
      </c>
      <c r="G40" s="6"/>
    </row>
    <row r="41" spans="1:7" ht="19.5" customHeight="1">
      <c r="A41" s="7"/>
      <c r="B41" s="98"/>
      <c r="C41" s="92"/>
      <c r="D41" s="34"/>
      <c r="E41" s="25"/>
      <c r="F41" s="20"/>
      <c r="G41" s="6"/>
    </row>
    <row r="42" spans="1:7" ht="25.5" customHeight="1">
      <c r="A42" s="79" t="s">
        <v>14</v>
      </c>
      <c r="B42" s="90" t="s">
        <v>31</v>
      </c>
      <c r="C42" s="42"/>
      <c r="D42" s="42"/>
      <c r="E42" s="91"/>
      <c r="F42" s="49"/>
      <c r="G42" s="6"/>
    </row>
    <row r="43" spans="1:7" ht="19.5" customHeight="1">
      <c r="A43" s="7"/>
      <c r="B43" s="98"/>
      <c r="C43" s="92" t="s">
        <v>19</v>
      </c>
      <c r="D43" s="34">
        <v>131.2</v>
      </c>
      <c r="E43" s="25"/>
      <c r="F43" s="20">
        <f>E43*D43</f>
        <v>0</v>
      </c>
      <c r="G43" s="6"/>
    </row>
    <row r="44" spans="1:7" ht="19.5" customHeight="1">
      <c r="A44" s="7"/>
      <c r="B44" s="98"/>
      <c r="C44" s="92"/>
      <c r="D44" s="34"/>
      <c r="E44" s="25"/>
      <c r="F44" s="20"/>
      <c r="G44" s="6"/>
    </row>
    <row r="45" spans="1:7" ht="67.5" customHeight="1">
      <c r="A45" s="79" t="s">
        <v>13</v>
      </c>
      <c r="B45" s="90" t="s">
        <v>32</v>
      </c>
      <c r="C45" s="42"/>
      <c r="D45" s="42"/>
      <c r="E45" s="91"/>
      <c r="F45" s="49"/>
      <c r="G45" s="6"/>
    </row>
    <row r="46" spans="1:7" ht="19.5" customHeight="1">
      <c r="A46" s="7"/>
      <c r="B46" s="98"/>
      <c r="C46" s="92" t="s">
        <v>19</v>
      </c>
      <c r="D46" s="34">
        <v>131.2</v>
      </c>
      <c r="E46" s="25"/>
      <c r="F46" s="20">
        <f>E46*D46</f>
        <v>0</v>
      </c>
      <c r="G46" s="6"/>
    </row>
    <row r="47" spans="1:7" ht="19.5" customHeight="1">
      <c r="A47" s="7"/>
      <c r="B47" s="98"/>
      <c r="C47" s="92"/>
      <c r="D47" s="34"/>
      <c r="E47" s="25"/>
      <c r="F47" s="20"/>
      <c r="G47" s="6"/>
    </row>
    <row r="48" spans="1:7" ht="90" customHeight="1">
      <c r="A48" s="79" t="s">
        <v>16</v>
      </c>
      <c r="B48" s="90" t="s">
        <v>60</v>
      </c>
      <c r="C48" s="42"/>
      <c r="D48" s="42"/>
      <c r="E48" s="91"/>
      <c r="F48" s="49"/>
      <c r="G48" s="6"/>
    </row>
    <row r="49" spans="1:7" ht="19.5" customHeight="1">
      <c r="A49" s="7"/>
      <c r="B49" s="98"/>
      <c r="C49" s="92" t="s">
        <v>19</v>
      </c>
      <c r="D49" s="34">
        <v>170</v>
      </c>
      <c r="E49" s="25"/>
      <c r="F49" s="20">
        <f>E49*D49</f>
        <v>0</v>
      </c>
      <c r="G49" s="6"/>
    </row>
    <row r="50" spans="1:7" ht="19.5" customHeight="1">
      <c r="A50" s="7"/>
      <c r="B50" s="23"/>
      <c r="C50" s="24"/>
      <c r="D50" s="35"/>
      <c r="E50" s="36"/>
      <c r="F50" s="37"/>
      <c r="G50" s="6"/>
    </row>
    <row r="51" spans="1:7" ht="19.5" customHeight="1">
      <c r="A51" s="47"/>
      <c r="B51" s="113" t="s">
        <v>61</v>
      </c>
      <c r="C51" s="113"/>
      <c r="D51" s="38"/>
      <c r="E51" s="33"/>
      <c r="F51" s="21">
        <f>SUM(F36:F49)</f>
        <v>0</v>
      </c>
      <c r="G51" s="6"/>
    </row>
    <row r="52" spans="1:7" ht="19.5" customHeight="1">
      <c r="A52" s="17"/>
      <c r="B52" s="18"/>
      <c r="C52" s="16"/>
      <c r="D52" s="13"/>
      <c r="E52" s="14"/>
      <c r="F52" s="14"/>
      <c r="G52" s="6"/>
    </row>
    <row r="53" spans="1:7" ht="19.5" customHeight="1">
      <c r="A53" s="17"/>
      <c r="B53" s="18"/>
      <c r="C53" s="16"/>
      <c r="D53" s="13"/>
      <c r="E53" s="14"/>
      <c r="F53" s="14"/>
      <c r="G53" s="6"/>
    </row>
    <row r="54" spans="1:7" ht="19.5" customHeight="1">
      <c r="A54" s="114" t="s">
        <v>62</v>
      </c>
      <c r="B54" s="114"/>
      <c r="C54" s="31"/>
      <c r="D54" s="31"/>
      <c r="E54" s="31"/>
      <c r="F54" s="31"/>
      <c r="G54" s="6"/>
    </row>
    <row r="55" spans="1:7" ht="19.5" customHeight="1">
      <c r="A55" s="17"/>
      <c r="B55" s="18"/>
      <c r="C55" s="16"/>
      <c r="D55" s="13"/>
      <c r="E55" s="14"/>
      <c r="F55" s="14"/>
      <c r="G55" s="6"/>
    </row>
    <row r="56" spans="1:7" ht="19.5" customHeight="1">
      <c r="A56" s="115" t="s">
        <v>7</v>
      </c>
      <c r="B56" s="109" t="s">
        <v>5</v>
      </c>
      <c r="C56" s="117" t="s">
        <v>6</v>
      </c>
      <c r="D56" s="109" t="s">
        <v>8</v>
      </c>
      <c r="E56" s="109" t="s">
        <v>9</v>
      </c>
      <c r="F56" s="111" t="s">
        <v>10</v>
      </c>
      <c r="G56" s="6"/>
    </row>
    <row r="57" spans="1:7" ht="19.5" customHeight="1">
      <c r="A57" s="116"/>
      <c r="B57" s="110"/>
      <c r="C57" s="118"/>
      <c r="D57" s="110"/>
      <c r="E57" s="110"/>
      <c r="F57" s="112"/>
      <c r="G57" s="6"/>
    </row>
    <row r="58" spans="1:7" ht="19.5" customHeight="1">
      <c r="A58" s="32"/>
      <c r="B58" s="85"/>
      <c r="C58" s="86"/>
      <c r="D58" s="87"/>
      <c r="E58" s="88"/>
      <c r="F58" s="89"/>
      <c r="G58" s="6"/>
    </row>
    <row r="59" spans="1:7" ht="42" customHeight="1">
      <c r="A59" s="79" t="s">
        <v>11</v>
      </c>
      <c r="B59" s="90" t="s">
        <v>63</v>
      </c>
      <c r="C59" s="42"/>
      <c r="D59" s="42"/>
      <c r="E59" s="91"/>
      <c r="F59" s="49"/>
      <c r="G59" s="6"/>
    </row>
    <row r="60" spans="1:7" ht="19.5" customHeight="1">
      <c r="A60" s="22"/>
      <c r="B60" s="26"/>
      <c r="C60" s="92" t="s">
        <v>19</v>
      </c>
      <c r="D60" s="34">
        <v>265</v>
      </c>
      <c r="E60" s="25"/>
      <c r="F60" s="20">
        <f>E60*D60</f>
        <v>0</v>
      </c>
      <c r="G60" s="6"/>
    </row>
    <row r="61" spans="1:7" ht="19.5" customHeight="1">
      <c r="A61" s="30"/>
      <c r="B61" s="93"/>
      <c r="C61" s="94"/>
      <c r="D61" s="95"/>
      <c r="E61" s="96"/>
      <c r="F61" s="97"/>
      <c r="G61" s="6"/>
    </row>
    <row r="62" spans="1:7" ht="32.25" customHeight="1">
      <c r="A62" s="79" t="s">
        <v>15</v>
      </c>
      <c r="B62" s="90" t="s">
        <v>36</v>
      </c>
      <c r="C62" s="42"/>
      <c r="D62" s="42"/>
      <c r="E62" s="91"/>
      <c r="F62" s="49"/>
      <c r="G62" s="6"/>
    </row>
    <row r="63" spans="1:7" ht="19.5" customHeight="1">
      <c r="A63" s="7"/>
      <c r="B63" s="98"/>
      <c r="C63" s="92" t="s">
        <v>37</v>
      </c>
      <c r="D63" s="34">
        <v>13.2</v>
      </c>
      <c r="E63" s="25"/>
      <c r="F63" s="20">
        <f>E63*D63</f>
        <v>0</v>
      </c>
      <c r="G63" s="6"/>
    </row>
    <row r="64" spans="1:7" ht="19.5" customHeight="1">
      <c r="A64" s="7"/>
      <c r="B64" s="98"/>
      <c r="C64" s="92"/>
      <c r="D64" s="34"/>
      <c r="E64" s="25"/>
      <c r="F64" s="20"/>
      <c r="G64" s="6"/>
    </row>
    <row r="65" spans="1:7" ht="25.5" customHeight="1">
      <c r="A65" s="79" t="s">
        <v>14</v>
      </c>
      <c r="B65" s="90" t="s">
        <v>38</v>
      </c>
      <c r="C65" s="42"/>
      <c r="D65" s="42"/>
      <c r="E65" s="91"/>
      <c r="F65" s="49"/>
      <c r="G65" s="6"/>
    </row>
    <row r="66" spans="1:7" ht="19.5" customHeight="1">
      <c r="A66" s="7"/>
      <c r="B66" s="98" t="s">
        <v>64</v>
      </c>
      <c r="C66" s="92" t="s">
        <v>39</v>
      </c>
      <c r="D66" s="34">
        <v>36</v>
      </c>
      <c r="E66" s="25"/>
      <c r="F66" s="20">
        <f>E66*D66</f>
        <v>0</v>
      </c>
      <c r="G66" s="6"/>
    </row>
    <row r="67" spans="1:7" ht="19.5" customHeight="1">
      <c r="A67" s="7"/>
      <c r="B67" s="98"/>
      <c r="C67" s="92"/>
      <c r="D67" s="34"/>
      <c r="E67" s="25"/>
      <c r="F67" s="20"/>
      <c r="G67" s="6"/>
    </row>
    <row r="68" spans="1:7" ht="37.5" customHeight="1">
      <c r="A68" s="79" t="s">
        <v>13</v>
      </c>
      <c r="B68" s="90" t="s">
        <v>40</v>
      </c>
      <c r="C68" s="42"/>
      <c r="D68" s="42"/>
      <c r="E68" s="91"/>
      <c r="F68" s="49"/>
      <c r="G68" s="6"/>
    </row>
    <row r="69" spans="1:7" ht="19.5" customHeight="1">
      <c r="A69" s="7"/>
      <c r="B69" s="98" t="s">
        <v>65</v>
      </c>
      <c r="C69" s="92" t="s">
        <v>39</v>
      </c>
      <c r="D69" s="34">
        <v>35</v>
      </c>
      <c r="E69" s="25"/>
      <c r="F69" s="20">
        <f>E69*D69</f>
        <v>0</v>
      </c>
      <c r="G69" s="6"/>
    </row>
    <row r="70" spans="1:7" ht="19.5" customHeight="1">
      <c r="A70" s="7"/>
      <c r="B70" s="98"/>
      <c r="C70" s="92"/>
      <c r="D70" s="34"/>
      <c r="E70" s="25"/>
      <c r="F70" s="20"/>
      <c r="G70" s="6"/>
    </row>
    <row r="71" spans="1:7" ht="33" customHeight="1">
      <c r="A71" s="79" t="s">
        <v>16</v>
      </c>
      <c r="B71" s="90" t="s">
        <v>41</v>
      </c>
      <c r="C71" s="42"/>
      <c r="D71" s="42"/>
      <c r="E71" s="91"/>
      <c r="F71" s="49"/>
      <c r="G71" s="6"/>
    </row>
    <row r="72" spans="1:7" ht="19.5" customHeight="1">
      <c r="A72" s="7"/>
      <c r="B72" s="98" t="s">
        <v>42</v>
      </c>
      <c r="C72" s="92" t="s">
        <v>39</v>
      </c>
      <c r="D72" s="34">
        <v>20</v>
      </c>
      <c r="E72" s="25"/>
      <c r="F72" s="20">
        <f>E72*D72</f>
        <v>0</v>
      </c>
      <c r="G72" s="6"/>
    </row>
    <row r="73" spans="1:7" ht="19.5" customHeight="1">
      <c r="A73" s="7"/>
      <c r="B73" s="98" t="s">
        <v>43</v>
      </c>
      <c r="C73" s="92" t="s">
        <v>39</v>
      </c>
      <c r="D73" s="34">
        <v>16</v>
      </c>
      <c r="E73" s="25"/>
      <c r="F73" s="20">
        <f>E73*D73</f>
        <v>0</v>
      </c>
      <c r="G73" s="6"/>
    </row>
    <row r="74" spans="1:7" ht="32.25" customHeight="1">
      <c r="A74" s="7"/>
      <c r="B74" s="98"/>
      <c r="C74" s="92"/>
      <c r="D74" s="34"/>
      <c r="E74" s="25"/>
      <c r="F74" s="20"/>
      <c r="G74" s="6"/>
    </row>
    <row r="75" spans="1:7" ht="40.5" customHeight="1">
      <c r="A75" s="79" t="s">
        <v>17</v>
      </c>
      <c r="B75" s="90" t="s">
        <v>44</v>
      </c>
      <c r="C75" s="42"/>
      <c r="D75" s="42"/>
      <c r="E75" s="91"/>
      <c r="F75" s="49"/>
      <c r="G75" s="6"/>
    </row>
    <row r="76" spans="1:7" ht="19.5" customHeight="1">
      <c r="A76" s="22"/>
      <c r="B76" s="26"/>
      <c r="C76" s="92" t="s">
        <v>39</v>
      </c>
      <c r="D76" s="34">
        <v>26.2</v>
      </c>
      <c r="E76" s="25"/>
      <c r="F76" s="20">
        <f>E76*D76</f>
        <v>0</v>
      </c>
      <c r="G76" s="6"/>
    </row>
    <row r="77" spans="1:7" ht="19.5" customHeight="1">
      <c r="A77" s="30"/>
      <c r="B77" s="93"/>
      <c r="C77" s="94"/>
      <c r="D77" s="95"/>
      <c r="E77" s="96"/>
      <c r="F77" s="97"/>
      <c r="G77" s="6"/>
    </row>
    <row r="78" spans="1:7" ht="26.25" customHeight="1">
      <c r="A78" s="79" t="s">
        <v>4</v>
      </c>
      <c r="B78" s="90" t="s">
        <v>66</v>
      </c>
      <c r="C78" s="42"/>
      <c r="D78" s="42"/>
      <c r="E78" s="91"/>
      <c r="F78" s="49"/>
      <c r="G78" s="6"/>
    </row>
    <row r="79" spans="1:7" ht="19.5" customHeight="1">
      <c r="A79" s="7"/>
      <c r="B79" s="98"/>
      <c r="C79" s="92" t="s">
        <v>19</v>
      </c>
      <c r="D79" s="34">
        <v>5.6</v>
      </c>
      <c r="E79" s="25"/>
      <c r="F79" s="20">
        <f>E79*D79</f>
        <v>0</v>
      </c>
      <c r="G79" s="6"/>
    </row>
    <row r="80" spans="1:7" ht="19.5" customHeight="1">
      <c r="A80" s="7"/>
      <c r="B80" s="23"/>
      <c r="C80" s="24"/>
      <c r="D80" s="35"/>
      <c r="E80" s="36"/>
      <c r="F80" s="37"/>
      <c r="G80" s="6"/>
    </row>
    <row r="81" spans="1:7" ht="30.75" customHeight="1">
      <c r="A81" s="47"/>
      <c r="B81" s="113" t="s">
        <v>67</v>
      </c>
      <c r="C81" s="113"/>
      <c r="D81" s="38"/>
      <c r="E81" s="33"/>
      <c r="F81" s="21">
        <f>SUM(F60:F79)</f>
        <v>0</v>
      </c>
      <c r="G81" s="6"/>
    </row>
    <row r="82" spans="1:7" ht="19.5" customHeight="1">
      <c r="A82" s="55"/>
      <c r="B82" s="56"/>
      <c r="C82" s="50"/>
      <c r="D82" s="57"/>
      <c r="E82" s="27"/>
      <c r="F82" s="58"/>
      <c r="G82" s="6"/>
    </row>
    <row r="83" spans="1:7" ht="19.5" customHeight="1">
      <c r="A83" s="55"/>
      <c r="B83" s="56"/>
      <c r="C83" s="50"/>
      <c r="D83" s="57"/>
      <c r="E83" s="27"/>
      <c r="F83" s="58"/>
      <c r="G83" s="6"/>
    </row>
    <row r="84" spans="1:7" ht="19.5" customHeight="1">
      <c r="A84" s="114" t="s">
        <v>68</v>
      </c>
      <c r="B84" s="114"/>
      <c r="C84" s="31"/>
      <c r="D84" s="31"/>
      <c r="E84" s="31"/>
      <c r="F84" s="31"/>
      <c r="G84" s="6"/>
    </row>
    <row r="85" spans="1:7" ht="19.5" customHeight="1">
      <c r="A85" s="17"/>
      <c r="B85" s="18"/>
      <c r="C85" s="16"/>
      <c r="D85" s="13"/>
      <c r="E85" s="14"/>
      <c r="F85" s="14"/>
      <c r="G85" s="6"/>
    </row>
    <row r="86" spans="1:7" ht="19.5" customHeight="1">
      <c r="A86" s="115" t="s">
        <v>7</v>
      </c>
      <c r="B86" s="109" t="s">
        <v>5</v>
      </c>
      <c r="C86" s="117" t="s">
        <v>6</v>
      </c>
      <c r="D86" s="109" t="s">
        <v>8</v>
      </c>
      <c r="E86" s="109" t="s">
        <v>9</v>
      </c>
      <c r="F86" s="111" t="s">
        <v>10</v>
      </c>
      <c r="G86" s="6"/>
    </row>
    <row r="87" spans="1:7" ht="19.5" customHeight="1">
      <c r="A87" s="116"/>
      <c r="B87" s="110"/>
      <c r="C87" s="118"/>
      <c r="D87" s="110"/>
      <c r="E87" s="110"/>
      <c r="F87" s="112"/>
      <c r="G87" s="6"/>
    </row>
    <row r="88" spans="1:7" ht="19.5" customHeight="1">
      <c r="A88" s="32"/>
      <c r="B88" s="85"/>
      <c r="C88" s="86"/>
      <c r="D88" s="87"/>
      <c r="E88" s="88"/>
      <c r="F88" s="89"/>
      <c r="G88" s="6"/>
    </row>
    <row r="89" spans="1:7" ht="27.75" customHeight="1">
      <c r="A89" s="79" t="s">
        <v>11</v>
      </c>
      <c r="B89" s="90" t="s">
        <v>47</v>
      </c>
      <c r="C89" s="42"/>
      <c r="D89" s="42"/>
      <c r="E89" s="91"/>
      <c r="F89" s="49"/>
      <c r="G89" s="6"/>
    </row>
    <row r="90" spans="1:7" ht="19.5" customHeight="1">
      <c r="A90" s="22"/>
      <c r="B90" s="26"/>
      <c r="C90" s="92" t="s">
        <v>20</v>
      </c>
      <c r="D90" s="34">
        <v>6</v>
      </c>
      <c r="E90" s="25"/>
      <c r="F90" s="20">
        <f>E90*D90</f>
        <v>0</v>
      </c>
      <c r="G90" s="6"/>
    </row>
    <row r="91" spans="1:7" ht="19.5" customHeight="1">
      <c r="A91" s="30"/>
      <c r="B91" s="93"/>
      <c r="C91" s="94"/>
      <c r="D91" s="95"/>
      <c r="E91" s="96"/>
      <c r="F91" s="97"/>
      <c r="G91" s="6"/>
    </row>
    <row r="92" spans="1:7" ht="25.5" customHeight="1">
      <c r="A92" s="79" t="s">
        <v>15</v>
      </c>
      <c r="B92" s="90" t="s">
        <v>48</v>
      </c>
      <c r="C92" s="42"/>
      <c r="D92" s="42"/>
      <c r="E92" s="91"/>
      <c r="F92" s="49"/>
      <c r="G92" s="6"/>
    </row>
    <row r="93" spans="1:7" ht="19.5" customHeight="1">
      <c r="A93" s="7"/>
      <c r="B93" s="98"/>
      <c r="C93" s="92" t="s">
        <v>20</v>
      </c>
      <c r="D93" s="34">
        <v>8</v>
      </c>
      <c r="E93" s="25"/>
      <c r="F93" s="20">
        <f>E93*D93</f>
        <v>0</v>
      </c>
      <c r="G93" s="6"/>
    </row>
    <row r="94" spans="1:7" ht="19.5" customHeight="1">
      <c r="A94" s="7"/>
      <c r="B94" s="98"/>
      <c r="C94" s="92"/>
      <c r="D94" s="34"/>
      <c r="E94" s="25"/>
      <c r="F94" s="20"/>
      <c r="G94" s="6"/>
    </row>
    <row r="95" spans="1:7" ht="27" customHeight="1">
      <c r="A95" s="79" t="s">
        <v>14</v>
      </c>
      <c r="B95" s="90" t="s">
        <v>49</v>
      </c>
      <c r="C95" s="42"/>
      <c r="D95" s="42"/>
      <c r="E95" s="91"/>
      <c r="F95" s="49"/>
      <c r="G95" s="6"/>
    </row>
    <row r="96" spans="1:7" ht="19.5" customHeight="1">
      <c r="A96" s="7"/>
      <c r="B96" s="98"/>
      <c r="C96" s="92" t="s">
        <v>20</v>
      </c>
      <c r="D96" s="34">
        <v>3</v>
      </c>
      <c r="E96" s="25"/>
      <c r="F96" s="20">
        <f>E96*D96</f>
        <v>0</v>
      </c>
      <c r="G96" s="6"/>
    </row>
    <row r="97" spans="1:7" ht="19.5" customHeight="1">
      <c r="A97" s="7"/>
      <c r="B97" s="98"/>
      <c r="C97" s="92"/>
      <c r="D97" s="34"/>
      <c r="E97" s="25"/>
      <c r="F97" s="20"/>
      <c r="G97" s="6"/>
    </row>
    <row r="98" spans="1:7" ht="26.25" customHeight="1">
      <c r="A98" s="79" t="s">
        <v>13</v>
      </c>
      <c r="B98" s="90" t="s">
        <v>69</v>
      </c>
      <c r="C98" s="42"/>
      <c r="D98" s="42"/>
      <c r="E98" s="91"/>
      <c r="F98" s="49"/>
      <c r="G98" s="6"/>
    </row>
    <row r="99" spans="1:7" ht="19.5" customHeight="1">
      <c r="A99" s="7"/>
      <c r="B99" s="98"/>
      <c r="C99" s="92" t="s">
        <v>20</v>
      </c>
      <c r="D99" s="34">
        <v>3</v>
      </c>
      <c r="E99" s="25"/>
      <c r="F99" s="20">
        <f>E99*D99</f>
        <v>0</v>
      </c>
      <c r="G99" s="6"/>
    </row>
    <row r="100" spans="1:7" ht="19.5" customHeight="1">
      <c r="A100" s="7"/>
      <c r="B100" s="98"/>
      <c r="C100" s="92"/>
      <c r="D100" s="34"/>
      <c r="E100" s="25"/>
      <c r="F100" s="20"/>
      <c r="G100" s="6"/>
    </row>
    <row r="101" spans="1:7" ht="23.25" customHeight="1">
      <c r="A101" s="79" t="s">
        <v>16</v>
      </c>
      <c r="B101" s="90" t="s">
        <v>50</v>
      </c>
      <c r="C101" s="42"/>
      <c r="D101" s="42"/>
      <c r="E101" s="91"/>
      <c r="F101" s="49"/>
      <c r="G101" s="6"/>
    </row>
    <row r="102" spans="1:7" ht="19.5" customHeight="1">
      <c r="A102" s="7"/>
      <c r="B102" s="98"/>
      <c r="C102" s="92" t="s">
        <v>20</v>
      </c>
      <c r="D102" s="34">
        <v>1</v>
      </c>
      <c r="E102" s="25"/>
      <c r="F102" s="20">
        <f>E102*D102</f>
        <v>0</v>
      </c>
      <c r="G102" s="6"/>
    </row>
    <row r="103" spans="1:7" ht="19.5" customHeight="1">
      <c r="A103" s="7"/>
      <c r="B103" s="23"/>
      <c r="C103" s="24"/>
      <c r="D103" s="35"/>
      <c r="E103" s="36"/>
      <c r="F103" s="37"/>
      <c r="G103" s="6"/>
    </row>
    <row r="104" spans="1:7" ht="26.25" customHeight="1">
      <c r="A104" s="47"/>
      <c r="B104" s="113" t="s">
        <v>70</v>
      </c>
      <c r="C104" s="113"/>
      <c r="D104" s="38"/>
      <c r="E104" s="33"/>
      <c r="F104" s="21">
        <f>SUM(F90:F102)</f>
        <v>0</v>
      </c>
      <c r="G104" s="6"/>
    </row>
    <row r="105" spans="1:7" ht="19.5" customHeight="1">
      <c r="A105" s="55"/>
      <c r="B105" s="56"/>
      <c r="C105" s="50"/>
      <c r="D105" s="57"/>
      <c r="E105" s="27"/>
      <c r="F105" s="58"/>
      <c r="G105" s="6"/>
    </row>
    <row r="106" spans="1:7" ht="19.5" customHeight="1">
      <c r="A106" s="55"/>
      <c r="B106" s="56"/>
      <c r="C106" s="50"/>
      <c r="D106" s="57"/>
      <c r="E106" s="27"/>
      <c r="F106" s="58"/>
      <c r="G106" s="6"/>
    </row>
    <row r="107" spans="1:7" ht="19.5" customHeight="1">
      <c r="A107" s="114" t="s">
        <v>71</v>
      </c>
      <c r="B107" s="114"/>
      <c r="C107" s="31"/>
      <c r="D107" s="31"/>
      <c r="E107" s="31"/>
      <c r="F107" s="31"/>
      <c r="G107" s="6"/>
    </row>
    <row r="108" spans="1:7" ht="19.5" customHeight="1">
      <c r="A108" s="17"/>
      <c r="B108" s="18"/>
      <c r="C108" s="16"/>
      <c r="D108" s="13"/>
      <c r="E108" s="14"/>
      <c r="F108" s="14"/>
      <c r="G108" s="6"/>
    </row>
    <row r="109" spans="1:7" ht="19.5" customHeight="1">
      <c r="A109" s="115" t="s">
        <v>7</v>
      </c>
      <c r="B109" s="109" t="s">
        <v>5</v>
      </c>
      <c r="C109" s="117" t="s">
        <v>6</v>
      </c>
      <c r="D109" s="109" t="s">
        <v>8</v>
      </c>
      <c r="E109" s="109" t="s">
        <v>9</v>
      </c>
      <c r="F109" s="111" t="s">
        <v>10</v>
      </c>
      <c r="G109" s="6"/>
    </row>
    <row r="110" spans="1:7" ht="19.5" customHeight="1">
      <c r="A110" s="116"/>
      <c r="B110" s="110"/>
      <c r="C110" s="118"/>
      <c r="D110" s="110"/>
      <c r="E110" s="110"/>
      <c r="F110" s="112"/>
      <c r="G110" s="6"/>
    </row>
    <row r="111" spans="1:7" ht="19.5" customHeight="1">
      <c r="A111" s="32"/>
      <c r="B111" s="85"/>
      <c r="C111" s="86"/>
      <c r="D111" s="87"/>
      <c r="E111" s="88"/>
      <c r="F111" s="89"/>
      <c r="G111" s="6"/>
    </row>
    <row r="112" spans="1:7" ht="24.75" customHeight="1">
      <c r="A112" s="79" t="s">
        <v>11</v>
      </c>
      <c r="B112" s="90" t="s">
        <v>51</v>
      </c>
      <c r="C112" s="42"/>
      <c r="D112" s="42"/>
      <c r="E112" s="91"/>
      <c r="F112" s="49"/>
      <c r="G112" s="6"/>
    </row>
    <row r="113" spans="1:7" ht="19.5" customHeight="1">
      <c r="A113" s="22"/>
      <c r="B113" s="26"/>
      <c r="C113" s="92" t="s">
        <v>19</v>
      </c>
      <c r="D113" s="34">
        <v>56</v>
      </c>
      <c r="E113" s="25"/>
      <c r="F113" s="20">
        <f>E113*D113</f>
        <v>0</v>
      </c>
      <c r="G113" s="6"/>
    </row>
    <row r="114" spans="1:7" ht="19.5" customHeight="1">
      <c r="A114" s="30"/>
      <c r="B114" s="93"/>
      <c r="C114" s="94"/>
      <c r="D114" s="95"/>
      <c r="E114" s="96"/>
      <c r="F114" s="97"/>
      <c r="G114" s="6"/>
    </row>
    <row r="115" spans="1:7" ht="18" customHeight="1">
      <c r="A115" s="79" t="s">
        <v>15</v>
      </c>
      <c r="B115" s="90" t="s">
        <v>53</v>
      </c>
      <c r="C115" s="42"/>
      <c r="D115" s="42"/>
      <c r="E115" s="91"/>
      <c r="F115" s="49"/>
      <c r="G115" s="6"/>
    </row>
    <row r="116" spans="1:7" ht="19.5" customHeight="1">
      <c r="A116" s="7"/>
      <c r="B116" s="98"/>
      <c r="C116" s="92" t="s">
        <v>19</v>
      </c>
      <c r="D116" s="34">
        <v>56</v>
      </c>
      <c r="E116" s="25"/>
      <c r="F116" s="20">
        <f>E116*D116</f>
        <v>0</v>
      </c>
      <c r="G116" s="6"/>
    </row>
    <row r="117" spans="1:7" ht="19.5" customHeight="1">
      <c r="A117" s="7"/>
      <c r="B117" s="98"/>
      <c r="C117" s="92"/>
      <c r="D117" s="34"/>
      <c r="E117" s="25"/>
      <c r="F117" s="20"/>
      <c r="G117" s="6"/>
    </row>
    <row r="118" spans="1:7" ht="38.25">
      <c r="A118" s="79" t="s">
        <v>14</v>
      </c>
      <c r="B118" s="90" t="s">
        <v>54</v>
      </c>
      <c r="C118" s="42"/>
      <c r="D118" s="42"/>
      <c r="E118" s="91"/>
      <c r="F118" s="49"/>
      <c r="G118" s="6"/>
    </row>
    <row r="119" spans="1:7" ht="19.5" customHeight="1">
      <c r="A119" s="7"/>
      <c r="B119" s="98"/>
      <c r="C119" s="92" t="s">
        <v>55</v>
      </c>
      <c r="D119" s="34">
        <v>30</v>
      </c>
      <c r="E119" s="25"/>
      <c r="F119" s="20">
        <f>E119*D119</f>
        <v>0</v>
      </c>
      <c r="G119" s="6"/>
    </row>
    <row r="120" spans="1:7" ht="19.5" customHeight="1">
      <c r="A120" s="7"/>
      <c r="B120" s="98"/>
      <c r="C120" s="92"/>
      <c r="D120" s="34"/>
      <c r="E120" s="25"/>
      <c r="F120" s="20"/>
      <c r="G120" s="6"/>
    </row>
    <row r="121" spans="1:7" ht="106.5" customHeight="1">
      <c r="A121" s="79" t="s">
        <v>13</v>
      </c>
      <c r="B121" s="90" t="s">
        <v>52</v>
      </c>
      <c r="C121" s="42"/>
      <c r="D121" s="42"/>
      <c r="E121" s="91"/>
      <c r="F121" s="49"/>
      <c r="G121" s="6"/>
    </row>
    <row r="122" spans="1:7" ht="19.5" customHeight="1">
      <c r="A122" s="7"/>
      <c r="B122" s="98"/>
      <c r="C122" s="92" t="s">
        <v>19</v>
      </c>
      <c r="D122" s="34">
        <v>22.5</v>
      </c>
      <c r="E122" s="25"/>
      <c r="F122" s="20">
        <f>E122*D122</f>
        <v>0</v>
      </c>
      <c r="G122" s="6"/>
    </row>
    <row r="123" spans="1:7" ht="19.5" customHeight="1">
      <c r="A123" s="7"/>
      <c r="B123" s="98"/>
      <c r="C123" s="92"/>
      <c r="D123" s="34"/>
      <c r="E123" s="25"/>
      <c r="F123" s="20"/>
      <c r="G123" s="6"/>
    </row>
    <row r="124" spans="1:7" ht="16.5" customHeight="1">
      <c r="A124" s="47"/>
      <c r="B124" s="113" t="s">
        <v>72</v>
      </c>
      <c r="C124" s="113"/>
      <c r="D124" s="38"/>
      <c r="E124" s="33"/>
      <c r="F124" s="21">
        <f>SUM(F113:F123)</f>
        <v>0</v>
      </c>
      <c r="G124" s="6"/>
    </row>
    <row r="125" spans="1:7" ht="19.5" customHeight="1">
      <c r="A125" s="55"/>
      <c r="B125" s="56"/>
      <c r="C125" s="50"/>
      <c r="D125" s="57"/>
      <c r="E125" s="27"/>
      <c r="F125" s="58"/>
      <c r="G125" s="6"/>
    </row>
    <row r="126" spans="1:7" ht="19.5" customHeight="1">
      <c r="A126" s="55"/>
      <c r="B126" s="56"/>
      <c r="C126" s="50"/>
      <c r="D126" s="57"/>
      <c r="E126" s="27"/>
      <c r="F126" s="58"/>
      <c r="G126" s="6"/>
    </row>
    <row r="127" spans="1:7" ht="19.5" customHeight="1">
      <c r="A127" s="62"/>
      <c r="B127" s="63"/>
      <c r="C127" s="64"/>
      <c r="D127" s="65"/>
      <c r="E127" s="66"/>
      <c r="F127" s="67"/>
      <c r="G127" s="6"/>
    </row>
    <row r="128" spans="1:7" ht="19.5" customHeight="1">
      <c r="A128" s="68"/>
      <c r="B128" s="135" t="s">
        <v>23</v>
      </c>
      <c r="C128" s="135"/>
      <c r="D128" s="135"/>
      <c r="E128" s="136"/>
      <c r="F128" s="69"/>
      <c r="G128" s="6"/>
    </row>
    <row r="129" spans="1:7" ht="19.5" customHeight="1">
      <c r="A129" s="70"/>
      <c r="B129" s="71" t="s">
        <v>24</v>
      </c>
      <c r="C129" s="54"/>
      <c r="D129" s="54"/>
      <c r="E129" s="54"/>
      <c r="F129" s="72"/>
      <c r="G129" s="6"/>
    </row>
    <row r="130" spans="1:8" ht="19.5" customHeight="1">
      <c r="A130" s="76" t="s">
        <v>21</v>
      </c>
      <c r="B130" s="119" t="s">
        <v>27</v>
      </c>
      <c r="C130" s="120"/>
      <c r="D130" s="120"/>
      <c r="E130" s="121"/>
      <c r="F130" s="78">
        <f>F28</f>
        <v>0</v>
      </c>
      <c r="G130" s="6"/>
      <c r="H130" s="36"/>
    </row>
    <row r="131" spans="1:8" ht="19.5" customHeight="1">
      <c r="A131" s="76" t="s">
        <v>22</v>
      </c>
      <c r="B131" s="139" t="s">
        <v>33</v>
      </c>
      <c r="C131" s="140"/>
      <c r="D131" s="140"/>
      <c r="E131" s="141"/>
      <c r="F131" s="77">
        <f>F51</f>
        <v>0</v>
      </c>
      <c r="G131" s="6"/>
      <c r="H131" s="36"/>
    </row>
    <row r="132" spans="1:8" ht="19.5" customHeight="1">
      <c r="A132" s="76" t="s">
        <v>0</v>
      </c>
      <c r="B132" s="139" t="s">
        <v>45</v>
      </c>
      <c r="C132" s="140"/>
      <c r="D132" s="140"/>
      <c r="E132" s="141"/>
      <c r="F132" s="77">
        <f>F81</f>
        <v>0</v>
      </c>
      <c r="G132" s="6"/>
      <c r="H132" s="36"/>
    </row>
    <row r="133" spans="1:8" ht="19.5" customHeight="1">
      <c r="A133" s="76" t="s">
        <v>1</v>
      </c>
      <c r="B133" s="119" t="s">
        <v>46</v>
      </c>
      <c r="C133" s="120"/>
      <c r="D133" s="120"/>
      <c r="E133" s="121"/>
      <c r="F133" s="78">
        <f>F104</f>
        <v>0</v>
      </c>
      <c r="G133" s="6"/>
      <c r="H133" s="36"/>
    </row>
    <row r="134" spans="1:8" ht="19.5" customHeight="1">
      <c r="A134" s="76" t="s">
        <v>73</v>
      </c>
      <c r="B134" s="119" t="s">
        <v>56</v>
      </c>
      <c r="C134" s="120"/>
      <c r="D134" s="120"/>
      <c r="E134" s="121"/>
      <c r="F134" s="78">
        <f>F124</f>
        <v>0</v>
      </c>
      <c r="G134" s="6"/>
      <c r="H134" s="36"/>
    </row>
    <row r="135" spans="1:8" ht="19.5" customHeight="1">
      <c r="A135" s="107"/>
      <c r="B135" s="73"/>
      <c r="C135" s="54"/>
      <c r="D135" s="54"/>
      <c r="E135" s="54"/>
      <c r="F135" s="72"/>
      <c r="G135" s="6"/>
      <c r="H135" s="36"/>
    </row>
    <row r="136" spans="1:8" ht="19.5" customHeight="1">
      <c r="A136" s="101"/>
      <c r="B136" s="126" t="s">
        <v>25</v>
      </c>
      <c r="C136" s="127"/>
      <c r="D136" s="127"/>
      <c r="E136" s="128"/>
      <c r="F136" s="74">
        <f>SUM(F130:F135)</f>
        <v>0</v>
      </c>
      <c r="G136" s="6"/>
      <c r="H136" s="36"/>
    </row>
    <row r="137" spans="1:8" ht="19.5" customHeight="1">
      <c r="A137" s="102"/>
      <c r="B137" s="129" t="s">
        <v>28</v>
      </c>
      <c r="C137" s="127"/>
      <c r="D137" s="127"/>
      <c r="E137" s="128"/>
      <c r="F137" s="75">
        <f>SUM(F136*25%)</f>
        <v>0</v>
      </c>
      <c r="G137" s="6"/>
      <c r="H137" s="36"/>
    </row>
    <row r="138" spans="1:7" ht="19.5" customHeight="1">
      <c r="A138" s="102"/>
      <c r="B138" s="130" t="s">
        <v>26</v>
      </c>
      <c r="C138" s="131"/>
      <c r="D138" s="131"/>
      <c r="E138" s="132"/>
      <c r="F138" s="99">
        <f>SUM(F136:F137)</f>
        <v>0</v>
      </c>
      <c r="G138" s="6"/>
    </row>
    <row r="139" spans="1:7" ht="19.5" customHeight="1">
      <c r="A139" s="100"/>
      <c r="B139" s="103"/>
      <c r="C139" s="104"/>
      <c r="D139" s="104"/>
      <c r="E139" s="105"/>
      <c r="F139" s="106"/>
      <c r="G139" s="6"/>
    </row>
    <row r="140" ht="19.5" customHeight="1"/>
    <row r="141" spans="1:6" ht="19.5" customHeight="1">
      <c r="A141" s="114" t="s">
        <v>77</v>
      </c>
      <c r="B141" s="114"/>
      <c r="C141" s="147"/>
      <c r="D141" s="147"/>
      <c r="E141" s="147"/>
      <c r="F141" s="147"/>
    </row>
    <row r="142" spans="1:6" ht="19.5" customHeight="1">
      <c r="A142" s="148"/>
      <c r="B142" s="6"/>
      <c r="C142" s="147"/>
      <c r="D142" s="147"/>
      <c r="E142" s="147"/>
      <c r="F142" s="147"/>
    </row>
    <row r="143" spans="1:6" ht="19.5" customHeight="1">
      <c r="A143" s="147"/>
      <c r="B143" s="147"/>
      <c r="C143" s="147"/>
      <c r="D143" s="149" t="s">
        <v>76</v>
      </c>
      <c r="E143" s="149"/>
      <c r="F143" s="149"/>
    </row>
    <row r="144" spans="1:6" ht="15">
      <c r="A144" s="147"/>
      <c r="B144" s="147"/>
      <c r="C144" s="147"/>
      <c r="D144" s="150"/>
      <c r="E144" s="150"/>
      <c r="F144" s="150"/>
    </row>
    <row r="145" spans="1:6" ht="15">
      <c r="A145" s="147"/>
      <c r="B145" s="147"/>
      <c r="C145" s="147"/>
      <c r="D145" s="150"/>
      <c r="E145" s="150"/>
      <c r="F145" s="150"/>
    </row>
    <row r="146" spans="1:6" ht="15">
      <c r="A146" s="147"/>
      <c r="B146" s="147"/>
      <c r="C146" s="147"/>
      <c r="D146" s="150" t="s">
        <v>78</v>
      </c>
      <c r="E146" s="150"/>
      <c r="F146" s="150"/>
    </row>
    <row r="147" spans="1:6" ht="12.75">
      <c r="A147" s="147"/>
      <c r="B147" s="147"/>
      <c r="C147" s="147"/>
      <c r="D147" s="146"/>
      <c r="E147" s="146"/>
      <c r="F147" s="146"/>
    </row>
    <row r="148" ht="13.5" customHeight="1"/>
  </sheetData>
  <sheetProtection/>
  <mergeCells count="61">
    <mergeCell ref="E109:E110"/>
    <mergeCell ref="B131:E131"/>
    <mergeCell ref="B132:E132"/>
    <mergeCell ref="D143:F143"/>
    <mergeCell ref="D147:F147"/>
    <mergeCell ref="A141:B141"/>
    <mergeCell ref="A31:B31"/>
    <mergeCell ref="B104:C104"/>
    <mergeCell ref="B28:C28"/>
    <mergeCell ref="B124:C124"/>
    <mergeCell ref="B133:E133"/>
    <mergeCell ref="A107:B107"/>
    <mergeCell ref="A109:A110"/>
    <mergeCell ref="B109:B110"/>
    <mergeCell ref="C109:C110"/>
    <mergeCell ref="D109:D110"/>
    <mergeCell ref="B134:E134"/>
    <mergeCell ref="B136:E136"/>
    <mergeCell ref="B137:E137"/>
    <mergeCell ref="B138:E138"/>
    <mergeCell ref="F109:F110"/>
    <mergeCell ref="A4:B4"/>
    <mergeCell ref="A5:B5"/>
    <mergeCell ref="B128:E128"/>
    <mergeCell ref="A17:A18"/>
    <mergeCell ref="C17:C18"/>
    <mergeCell ref="E17:E18"/>
    <mergeCell ref="A15:B15"/>
    <mergeCell ref="A6:F6"/>
    <mergeCell ref="A8:F8"/>
    <mergeCell ref="A9:F9"/>
    <mergeCell ref="A10:F10"/>
    <mergeCell ref="B17:B18"/>
    <mergeCell ref="A1:F1"/>
    <mergeCell ref="A2:F2"/>
    <mergeCell ref="A33:A34"/>
    <mergeCell ref="B33:B34"/>
    <mergeCell ref="C33:C34"/>
    <mergeCell ref="D33:D34"/>
    <mergeCell ref="E33:E34"/>
    <mergeCell ref="A12:B12"/>
    <mergeCell ref="F17:F18"/>
    <mergeCell ref="D17:D18"/>
    <mergeCell ref="E56:E57"/>
    <mergeCell ref="F33:F34"/>
    <mergeCell ref="B51:C51"/>
    <mergeCell ref="B130:E130"/>
    <mergeCell ref="A54:B54"/>
    <mergeCell ref="A56:A57"/>
    <mergeCell ref="B56:B57"/>
    <mergeCell ref="C56:C57"/>
    <mergeCell ref="D56:D57"/>
    <mergeCell ref="F56:F57"/>
    <mergeCell ref="D86:D87"/>
    <mergeCell ref="E86:E87"/>
    <mergeCell ref="F86:F87"/>
    <mergeCell ref="B81:C81"/>
    <mergeCell ref="A84:B84"/>
    <mergeCell ref="A86:A87"/>
    <mergeCell ref="B86:B87"/>
    <mergeCell ref="C86:C87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  <rowBreaks count="6" manualBreakCount="6">
    <brk id="10" max="5" man="1"/>
    <brk id="29" max="255" man="1"/>
    <brk id="53" max="5" man="1"/>
    <brk id="83" max="5" man="1"/>
    <brk id="106" max="5" man="1"/>
    <brk id="1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NIN</dc:title>
  <dc:subject/>
  <dc:creator>MEGAPOLIS-PC1</dc:creator>
  <cp:keywords/>
  <dc:description/>
  <cp:lastModifiedBy>Jasmina</cp:lastModifiedBy>
  <cp:lastPrinted>2017-12-07T11:44:24Z</cp:lastPrinted>
  <dcterms:created xsi:type="dcterms:W3CDTF">2005-12-06T11:34:39Z</dcterms:created>
  <dcterms:modified xsi:type="dcterms:W3CDTF">2017-12-07T11:44:58Z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