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TROŠKOVNIK 1 " sheetId="1" r:id="rId1"/>
  </sheets>
  <definedNames>
    <definedName name="_xlnm.Print_Area" localSheetId="0">'TROŠKOVNIK 1 '!$A$1:$V$45</definedName>
  </definedNames>
  <calcPr fullCalcOnLoad="1"/>
</workbook>
</file>

<file path=xl/sharedStrings.xml><?xml version="1.0" encoding="utf-8"?>
<sst xmlns="http://schemas.openxmlformats.org/spreadsheetml/2006/main" count="39" uniqueCount="38">
  <si>
    <t>OPIS RADA</t>
  </si>
  <si>
    <t>J.M.</t>
  </si>
  <si>
    <t>KOLIČINA</t>
  </si>
  <si>
    <t>BROJ</t>
  </si>
  <si>
    <t>1. IZRADA PODLOGE</t>
  </si>
  <si>
    <t>1.1.</t>
  </si>
  <si>
    <t>1.2.</t>
  </si>
  <si>
    <t>2.1.</t>
  </si>
  <si>
    <t>3.1.</t>
  </si>
  <si>
    <t>1. IZRADA PODLOGE:</t>
  </si>
  <si>
    <t>UKUPNO:</t>
  </si>
  <si>
    <t>2. ASFALTERSKI RADOVI</t>
  </si>
  <si>
    <t>REDNI</t>
  </si>
  <si>
    <r>
      <t>m</t>
    </r>
    <r>
      <rPr>
        <vertAlign val="superscript"/>
        <sz val="10"/>
        <rFont val="Arial"/>
        <family val="2"/>
      </rPr>
      <t>3</t>
    </r>
  </si>
  <si>
    <t>REKAPITULACIJA:</t>
  </si>
  <si>
    <t>3. RADOVI NA BANKINI I UREĐENJU ODVODNJE</t>
  </si>
  <si>
    <t>2. ASFALTERSKI RADOVI:</t>
  </si>
  <si>
    <t>JEDINIČNA CIJENA</t>
  </si>
  <si>
    <t xml:space="preserve">  </t>
  </si>
  <si>
    <t xml:space="preserve"> - Projekat regulacije prometa ze vrijeme izvođenja radova i elaborat zaštite na radu dužan je osigurati Izvoditelja radova, te na iste ishoditi suglasnost nadležnih službi.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</si>
  <si>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</si>
  <si>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</si>
  <si>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 - Ostalo prema važećim zakonima i propisima.  Ishoditi suglasnost nadležnog ŽUC-a.</t>
  </si>
  <si>
    <t xml:space="preserve"> - Svi radovi obuhvaćeni izvedbenim troškovnikom odnose se na modernizaciju postojećih cesta i njenih postojećih elemenata, tj. odnosi se na radove izvanrednog održavanja i gradnje platoa.</t>
  </si>
  <si>
    <t xml:space="preserve"> - Istima se ne utječe na širinu postojeće trase, niveletu, infrastrukturu, a zahvat se odvija u postojećem koridoru postojeće čestice.</t>
  </si>
  <si>
    <t xml:space="preserve"> - Sve sanacije propusta izvode se od bet.cjevi fi300-400 mm, duljine 7-8m, ukoliko nije drugačije naznačeno.</t>
  </si>
  <si>
    <t>3. RADOVI  NA  BANKINI I  UREĐENJU  ODVODNJE:</t>
  </si>
  <si>
    <r>
      <t>Sanacija postojećih bankina kamenim materijalom sa prosječno  0,04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/m' bankine. Rad obuhvaća nabavu i dovoz miješanog kamenog materijala, te razastiranje, profiliranje i zbijanje materijala. Stavka  ukljućuje  2 prometna  znaka  STOP.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miješanog kamenog materijala.</t>
    </r>
  </si>
  <si>
    <t>PDV 25 %: EUR</t>
  </si>
  <si>
    <t>SVEUKUPNO: EUR</t>
  </si>
  <si>
    <t>VRIJEDNOST RADA - EUR</t>
  </si>
  <si>
    <r>
      <t>Strojno profiliranje postojeće  kolničke konstrukcije izvedene od pomiješanog zemljano kamenog materijala. U kolniku prisutan kameni materijal  koji se ne odvozi nego planira po trasi. 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</si>
  <si>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t>Izrada nasipa za donji sloj debljine 20 cm (novi sloj debljine 20 cm - 10 cm postojeći navoz na cesti) od kamenog ili šljunčanog materijala 0/63 mm.  Stavka obuhvaća dovoz materijala, ugradnju i valjanje u slojevima dok se ne postigne zbijenost Me= 60 MN/m2. Obračun po m3 ugrađenog materijala-(uvaljani materijal). 
NAPOMENA:  cesta je navožena kamenim materijalom, pa je potrebni  nadsloj od 20-30 cm-prosječno 20 cm.</t>
  </si>
  <si>
    <t>NC69 Popovec Kalnički-Breg, kčbr. 1933. k.o. Borje</t>
  </si>
  <si>
    <t>OPĆENITO:</t>
  </si>
  <si>
    <t>Izrada i ugradnja asfaltne mješavine za nosive slojeve od bitumeniziranog materijala po vrućem postupku u sloju debljine 6 cm na voznim površinama. Gornji bitumenizirani nosivi sloj /AC 16 surf 50/70 AG4 M4/  nanosi se na potpuno uređenom i po nadzornom inženjeru preuzetom tamponskom sloju. Predviđa se AC 16 izvesti od kamenog materijala max. vel. zrna 16 mm s dodatkom kamenog brašna. Kao vezivo primjeniti bitumen tipa BIT  60. Izrada i sastav mase treba biti u skladu s važećim tehničkim uvjetima i stnadardima. Dopušteno odstupanje ugrađenog sloja može biti 10 % u odnosu na projektiranu debljinu, ravnost površine ugrađenog sloja može biti +- 7 mm, nivelete max. +- 1 cm od projektirane, a poprečni pad može odstupati najviše +- 0,4 % aps. od projektiranog. U jediničnoj cijeni sadržani su svi troškovi nabave materijala, proizvodnje i ugradnje asfaltne mješavine, prijevoz, oprema i svi ostali troškovi potrebni za izvođenje radova. Obračun po m2 ugrađenog zastora.
AC 16 surf 50/70 AG4, M4-E  debljine 6 cm-uvaljano</t>
  </si>
  <si>
    <t>TROŠKOVNIK RADOVA MODERNIZACIJE (ASFALTIRANJA) NERAZVRSTANE CESTE</t>
  </si>
  <si>
    <t xml:space="preserve">Prilog II. - Troškovnik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</si>
</sst>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166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 vertical="center" shrinkToFit="1"/>
    </xf>
    <xf numFmtId="0" fontId="0" fillId="0" borderId="3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0" fillId="0" borderId="3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" fontId="1" fillId="0" borderId="38" xfId="0" applyNumberFormat="1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4" fontId="0" fillId="0" borderId="13" xfId="0" applyNumberFormat="1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30" fillId="0" borderId="13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180975</xdr:colOff>
      <xdr:row>42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05475" y="10506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SheetLayoutView="120" workbookViewId="0" topLeftCell="A32">
      <selection activeCell="A1" sqref="A1:V1"/>
    </sheetView>
  </sheetViews>
  <sheetFormatPr defaultColWidth="9.140625" defaultRowHeight="12.75"/>
  <cols>
    <col min="1" max="1" width="4.57421875" style="1" customWidth="1"/>
    <col min="2" max="2" width="8.421875" style="0" customWidth="1"/>
    <col min="3" max="3" width="3.57421875" style="0" customWidth="1"/>
    <col min="4" max="4" width="2.57421875" style="0" customWidth="1"/>
    <col min="5" max="5" width="4.28125" style="0" customWidth="1"/>
    <col min="6" max="6" width="5.28125" style="0" customWidth="1"/>
    <col min="7" max="7" width="3.421875" style="0" customWidth="1"/>
    <col min="8" max="8" width="1.8515625" style="0" customWidth="1"/>
    <col min="9" max="9" width="1.28515625" style="0" customWidth="1"/>
    <col min="10" max="10" width="2.140625" style="0" customWidth="1"/>
    <col min="11" max="11" width="2.00390625" style="0" customWidth="1"/>
    <col min="12" max="12" width="4.421875" style="0" customWidth="1"/>
    <col min="13" max="13" width="1.7109375" style="0" customWidth="1"/>
    <col min="14" max="14" width="3.28125" style="0" customWidth="1"/>
    <col min="15" max="15" width="1.8515625" style="0" customWidth="1"/>
    <col min="16" max="16" width="8.28125" style="0" customWidth="1"/>
    <col min="17" max="17" width="4.8515625" style="0" customWidth="1"/>
    <col min="18" max="18" width="5.8515625" style="2" customWidth="1"/>
    <col min="19" max="19" width="4.140625" style="1" customWidth="1"/>
    <col min="20" max="20" width="9.00390625" style="1" customWidth="1"/>
    <col min="21" max="21" width="9.00390625" style="3" customWidth="1"/>
    <col min="22" max="22" width="13.00390625" style="3" customWidth="1"/>
    <col min="24" max="25" width="9.00390625" style="0" customWidth="1"/>
    <col min="26" max="26" width="10.00390625" style="81" customWidth="1"/>
  </cols>
  <sheetData>
    <row r="1" spans="1:22" ht="15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3" ht="36" customHeight="1">
      <c r="A2" s="82"/>
      <c r="B2" s="97" t="s">
        <v>36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</row>
    <row r="3" spans="1:23" ht="21" customHeight="1">
      <c r="A3" s="83"/>
      <c r="B3" s="131" t="s">
        <v>33</v>
      </c>
      <c r="C3" s="131"/>
      <c r="D3" s="131"/>
      <c r="E3" s="131"/>
      <c r="F3" s="131"/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99"/>
      <c r="U3" s="100"/>
      <c r="V3" s="101"/>
      <c r="W3" s="98"/>
    </row>
    <row r="4" spans="1:22" ht="12.75">
      <c r="A4" s="34"/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34"/>
      <c r="T4" s="34"/>
      <c r="U4" s="79"/>
      <c r="V4" s="32"/>
    </row>
    <row r="5" spans="1:22" ht="5.25" customHeight="1">
      <c r="A5" s="34"/>
      <c r="B5" s="84"/>
      <c r="C5" s="84"/>
      <c r="D5" s="84"/>
      <c r="E5" s="84"/>
      <c r="F5" s="85"/>
      <c r="G5" s="84"/>
      <c r="H5" s="84"/>
      <c r="I5" s="84"/>
      <c r="J5" s="84"/>
      <c r="K5" s="125"/>
      <c r="L5" s="126"/>
      <c r="M5" s="127"/>
      <c r="N5" s="84"/>
      <c r="O5" s="84"/>
      <c r="P5" s="85"/>
      <c r="Q5" s="84"/>
      <c r="R5" s="84"/>
      <c r="S5" s="87"/>
      <c r="T5" s="84"/>
      <c r="U5" s="88"/>
      <c r="V5" s="33"/>
    </row>
    <row r="6" spans="2:20" ht="18.75" customHeight="1">
      <c r="B6" s="140" t="s">
        <v>34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2:20" ht="5.2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3:26" s="18" customFormat="1" ht="3" customHeight="1">
      <c r="C8" s="122" t="s">
        <v>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9"/>
      <c r="Z8" s="19"/>
    </row>
    <row r="9" spans="3:26" s="18" customFormat="1" ht="26.25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9"/>
      <c r="Z9" s="19"/>
    </row>
    <row r="10" spans="3:26" s="18" customFormat="1" ht="3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9"/>
      <c r="Z10" s="19"/>
    </row>
    <row r="11" spans="3:26" s="18" customFormat="1" ht="12.75">
      <c r="C11" s="123" t="s">
        <v>24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9"/>
      <c r="Z11" s="19"/>
    </row>
    <row r="12" spans="3:26" s="18" customFormat="1" ht="12.75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9"/>
      <c r="Z12" s="19"/>
    </row>
    <row r="13" spans="3:26" s="18" customFormat="1" ht="6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9"/>
      <c r="Z13" s="19"/>
    </row>
    <row r="14" spans="3:26" s="18" customFormat="1" ht="12.75">
      <c r="C14" s="128" t="s">
        <v>19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9"/>
      <c r="Z14" s="19"/>
    </row>
    <row r="15" spans="3:26" s="18" customFormat="1" ht="12.75"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9"/>
      <c r="Z15" s="19"/>
    </row>
    <row r="16" spans="3:26" s="18" customFormat="1" ht="6" customHeight="1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9"/>
      <c r="Z16" s="19"/>
    </row>
    <row r="17" spans="3:26" s="18" customFormat="1" ht="12.75">
      <c r="C17" s="128" t="s">
        <v>22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9"/>
      <c r="Z17" s="19"/>
    </row>
    <row r="18" spans="3:26" s="18" customFormat="1" ht="5.25" customHeight="1">
      <c r="C18" s="7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  <c r="Z18" s="19"/>
    </row>
    <row r="19" spans="3:26" s="18" customFormat="1" ht="6.75" customHeight="1">
      <c r="C19" s="128" t="s">
        <v>25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Z19" s="19"/>
    </row>
    <row r="20" spans="3:26" s="18" customFormat="1" ht="9.75" customHeight="1"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Z20" s="19"/>
    </row>
    <row r="21" spans="3:26" s="18" customFormat="1" ht="3.75" customHeight="1" thickBot="1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Z21" s="19"/>
    </row>
    <row r="22" spans="1:22" ht="2.25" customHeight="1" hidden="1">
      <c r="A22" s="3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36"/>
      <c r="T22" s="35"/>
      <c r="U22" s="37"/>
      <c r="V22" s="37"/>
    </row>
    <row r="23" spans="1:22" ht="12.75">
      <c r="A23" s="21" t="s">
        <v>12</v>
      </c>
      <c r="B23" s="104" t="s">
        <v>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6"/>
      <c r="S23" s="136" t="s">
        <v>1</v>
      </c>
      <c r="T23" s="136" t="s">
        <v>2</v>
      </c>
      <c r="U23" s="138" t="s">
        <v>17</v>
      </c>
      <c r="V23" s="133" t="s">
        <v>30</v>
      </c>
    </row>
    <row r="24" spans="1:22" ht="9" customHeight="1">
      <c r="A24" s="22" t="s">
        <v>3</v>
      </c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137"/>
      <c r="T24" s="137"/>
      <c r="U24" s="139"/>
      <c r="V24" s="134"/>
    </row>
    <row r="25" spans="1:22" ht="15">
      <c r="A25" s="43"/>
      <c r="B25" s="15" t="s">
        <v>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5"/>
      <c r="T25" s="44"/>
      <c r="U25" s="46"/>
      <c r="V25" s="47"/>
    </row>
    <row r="26" spans="1:24" ht="57" customHeight="1">
      <c r="A26" s="48" t="s">
        <v>5</v>
      </c>
      <c r="B26" s="110" t="s">
        <v>31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  <c r="S26" s="49" t="s">
        <v>20</v>
      </c>
      <c r="T26" s="50">
        <v>2590</v>
      </c>
      <c r="U26" s="51"/>
      <c r="V26" s="52">
        <f>T26*U26</f>
        <v>0</v>
      </c>
      <c r="X26" s="81"/>
    </row>
    <row r="27" spans="1:23" ht="92.25" customHeight="1">
      <c r="A27" s="54" t="s">
        <v>6</v>
      </c>
      <c r="B27" s="110" t="s">
        <v>32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  <c r="S27" s="49" t="s">
        <v>13</v>
      </c>
      <c r="T27" s="51">
        <v>518</v>
      </c>
      <c r="U27" s="51"/>
      <c r="V27" s="52">
        <f>T27*U27</f>
        <v>0</v>
      </c>
      <c r="W27" s="80"/>
    </row>
    <row r="28" spans="1:22" ht="0.75" customHeight="1">
      <c r="A28" s="53"/>
      <c r="B28" s="102"/>
      <c r="C28" s="103"/>
      <c r="D28" s="56"/>
      <c r="E28" s="135"/>
      <c r="F28" s="135"/>
      <c r="G28" s="57"/>
      <c r="H28" s="58"/>
      <c r="I28" s="58"/>
      <c r="J28" s="59"/>
      <c r="K28" s="60"/>
      <c r="L28" s="61"/>
      <c r="M28" s="61"/>
      <c r="N28" s="62"/>
      <c r="O28" s="63"/>
      <c r="P28" s="55"/>
      <c r="Q28" s="55"/>
      <c r="R28" s="55"/>
      <c r="S28" s="64"/>
      <c r="T28" s="65"/>
      <c r="U28" s="66"/>
      <c r="V28" s="67"/>
    </row>
    <row r="29" spans="1:22" ht="15">
      <c r="A29" s="68"/>
      <c r="B29" s="16" t="s">
        <v>11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70"/>
      <c r="T29" s="71"/>
      <c r="U29" s="72"/>
      <c r="V29" s="73"/>
    </row>
    <row r="30" spans="1:22" ht="189" customHeight="1">
      <c r="A30" s="54" t="s">
        <v>7</v>
      </c>
      <c r="B30" s="110" t="s">
        <v>35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  <c r="S30" s="49" t="s">
        <v>20</v>
      </c>
      <c r="T30" s="50">
        <v>1890</v>
      </c>
      <c r="U30" s="51"/>
      <c r="V30" s="52">
        <f>T30*U30</f>
        <v>0</v>
      </c>
    </row>
    <row r="31" spans="1:22" ht="12.75" customHeight="1">
      <c r="A31" s="38"/>
      <c r="B31" s="17" t="s">
        <v>15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</row>
    <row r="32" spans="1:22" ht="72.75" customHeight="1">
      <c r="A32" s="92" t="s">
        <v>8</v>
      </c>
      <c r="B32" s="119" t="s">
        <v>27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  <c r="S32" s="93" t="s">
        <v>21</v>
      </c>
      <c r="T32" s="94">
        <v>56</v>
      </c>
      <c r="U32" s="95"/>
      <c r="V32" s="96">
        <f>T32*U32</f>
        <v>0</v>
      </c>
    </row>
    <row r="33" spans="1:22" ht="3" customHeight="1">
      <c r="A33" s="31"/>
      <c r="S33" s="31"/>
      <c r="T33" s="31"/>
      <c r="U33" s="32"/>
      <c r="V33" s="32" t="s">
        <v>18</v>
      </c>
    </row>
    <row r="34" spans="1:22" ht="16.5" customHeight="1">
      <c r="A34" s="31"/>
      <c r="S34" s="31"/>
      <c r="T34" s="31"/>
      <c r="U34" s="32"/>
      <c r="V34" s="32"/>
    </row>
    <row r="35" spans="1:22" ht="15" customHeight="1">
      <c r="A35" s="14" t="s">
        <v>14</v>
      </c>
      <c r="H35" s="23" t="s">
        <v>9</v>
      </c>
      <c r="I35" s="5"/>
      <c r="J35" s="5"/>
      <c r="K35" s="5"/>
      <c r="L35" s="5"/>
      <c r="M35" s="5"/>
      <c r="N35" s="5"/>
      <c r="O35" s="5"/>
      <c r="P35" s="5"/>
      <c r="Q35" s="5"/>
      <c r="R35" s="11"/>
      <c r="S35" s="41"/>
      <c r="T35" s="41"/>
      <c r="U35" s="42"/>
      <c r="V35" s="24">
        <f>V26+V27</f>
        <v>0</v>
      </c>
    </row>
    <row r="36" spans="1:22" ht="3" customHeight="1">
      <c r="A36" s="31"/>
      <c r="R36" s="25"/>
      <c r="S36" s="34"/>
      <c r="T36" s="34"/>
      <c r="U36" s="8"/>
      <c r="V36" s="26"/>
    </row>
    <row r="37" spans="1:23" ht="15">
      <c r="A37" s="31"/>
      <c r="B37" s="9"/>
      <c r="C37" s="9"/>
      <c r="D37" s="9"/>
      <c r="E37" s="9"/>
      <c r="F37" s="9"/>
      <c r="H37" s="23" t="s">
        <v>16</v>
      </c>
      <c r="I37" s="5"/>
      <c r="J37" s="12"/>
      <c r="K37" s="5"/>
      <c r="L37" s="12"/>
      <c r="M37" s="12"/>
      <c r="N37" s="12"/>
      <c r="O37" s="12"/>
      <c r="P37" s="5"/>
      <c r="Q37" s="27"/>
      <c r="R37" s="11"/>
      <c r="S37" s="41"/>
      <c r="T37" s="41"/>
      <c r="U37" s="42"/>
      <c r="V37" s="24">
        <f>V30</f>
        <v>0</v>
      </c>
      <c r="W37" s="74"/>
    </row>
    <row r="38" spans="1:23" ht="15">
      <c r="A38" s="31"/>
      <c r="B38" s="9"/>
      <c r="C38" s="9"/>
      <c r="D38" s="9"/>
      <c r="E38" s="9"/>
      <c r="F38" s="9"/>
      <c r="H38" s="23" t="s">
        <v>26</v>
      </c>
      <c r="I38" s="5"/>
      <c r="J38" s="12"/>
      <c r="K38" s="5"/>
      <c r="L38" s="12"/>
      <c r="M38" s="12"/>
      <c r="N38" s="12"/>
      <c r="O38" s="12"/>
      <c r="P38" s="5"/>
      <c r="Q38" s="27"/>
      <c r="R38" s="11"/>
      <c r="S38" s="41"/>
      <c r="T38" s="41"/>
      <c r="U38" s="42"/>
      <c r="V38" s="24">
        <f>V32</f>
        <v>0</v>
      </c>
      <c r="W38" s="74"/>
    </row>
    <row r="39" spans="1:22" ht="8.25" customHeight="1">
      <c r="A39" s="3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8"/>
      <c r="R39" s="4"/>
      <c r="S39" s="31"/>
      <c r="T39" s="34"/>
      <c r="U39" s="8"/>
      <c r="V39" s="26"/>
    </row>
    <row r="40" spans="1:22" ht="3" customHeight="1">
      <c r="A40" s="3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8"/>
      <c r="R40" s="4"/>
      <c r="S40" s="31"/>
      <c r="T40" s="34"/>
      <c r="U40" s="8"/>
      <c r="V40" s="26"/>
    </row>
    <row r="41" spans="1:22" ht="15" customHeight="1">
      <c r="A41" s="31"/>
      <c r="B41" s="4"/>
      <c r="C41" s="4"/>
      <c r="D41" s="4"/>
      <c r="E41" s="4"/>
      <c r="F41" s="4"/>
      <c r="H41" s="13" t="s">
        <v>10</v>
      </c>
      <c r="I41" s="5"/>
      <c r="J41" s="5"/>
      <c r="K41" s="5"/>
      <c r="L41" s="5"/>
      <c r="M41" s="5"/>
      <c r="N41" s="5"/>
      <c r="O41" s="5"/>
      <c r="P41" s="5"/>
      <c r="Q41" s="29"/>
      <c r="R41" s="11"/>
      <c r="S41" s="41"/>
      <c r="T41" s="41"/>
      <c r="U41" s="42"/>
      <c r="V41" s="24">
        <f>V35+V37+V38</f>
        <v>0</v>
      </c>
    </row>
    <row r="42" spans="1:22" ht="9.75" customHeight="1">
      <c r="A42" s="31"/>
      <c r="B42" s="4"/>
      <c r="C42" s="4"/>
      <c r="D42" s="4"/>
      <c r="E42" s="4"/>
      <c r="F42" s="4"/>
      <c r="H42" s="77"/>
      <c r="I42" s="4"/>
      <c r="J42" s="4"/>
      <c r="K42" s="4"/>
      <c r="L42" s="4"/>
      <c r="M42" s="4"/>
      <c r="N42" s="4"/>
      <c r="O42" s="4"/>
      <c r="P42" s="4"/>
      <c r="Q42" s="28"/>
      <c r="R42" s="10"/>
      <c r="S42" s="34"/>
      <c r="T42" s="34"/>
      <c r="U42" s="79"/>
      <c r="V42" s="78"/>
    </row>
    <row r="43" spans="8:22" ht="15.75">
      <c r="H43" s="113" t="s">
        <v>28</v>
      </c>
      <c r="I43" s="113"/>
      <c r="J43" s="113"/>
      <c r="K43" s="113"/>
      <c r="L43" s="113"/>
      <c r="M43" s="113"/>
      <c r="N43" s="113"/>
      <c r="O43" s="113"/>
      <c r="P43" s="113"/>
      <c r="Q43" s="114"/>
      <c r="R43" s="115"/>
      <c r="S43" s="115"/>
      <c r="T43" s="115"/>
      <c r="U43" s="116"/>
      <c r="V43" s="30">
        <f>V41*0.25</f>
        <v>0</v>
      </c>
    </row>
    <row r="44" spans="5:22" ht="9" customHeight="1">
      <c r="E44" s="4"/>
      <c r="F44" s="4"/>
      <c r="G44" s="4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86"/>
      <c r="S44" s="86"/>
      <c r="T44" s="86"/>
      <c r="U44" s="86"/>
      <c r="V44" s="91"/>
    </row>
    <row r="45" spans="8:22" ht="15">
      <c r="H45" s="113" t="s">
        <v>29</v>
      </c>
      <c r="I45" s="113"/>
      <c r="J45" s="113"/>
      <c r="K45" s="113"/>
      <c r="L45" s="113"/>
      <c r="M45" s="113"/>
      <c r="N45" s="113"/>
      <c r="O45" s="113"/>
      <c r="P45" s="113"/>
      <c r="Q45" s="114"/>
      <c r="R45" s="115"/>
      <c r="S45" s="115"/>
      <c r="T45" s="115"/>
      <c r="U45" s="116"/>
      <c r="V45" s="30">
        <f>V43+V41</f>
        <v>0</v>
      </c>
    </row>
  </sheetData>
  <sheetProtection/>
  <mergeCells count="25">
    <mergeCell ref="A1:V1"/>
    <mergeCell ref="B3:S3"/>
    <mergeCell ref="V23:V24"/>
    <mergeCell ref="E28:F28"/>
    <mergeCell ref="C19:V20"/>
    <mergeCell ref="S23:S24"/>
    <mergeCell ref="T23:T24"/>
    <mergeCell ref="U23:U24"/>
    <mergeCell ref="B27:R27"/>
    <mergeCell ref="B6:T6"/>
    <mergeCell ref="C8:U9"/>
    <mergeCell ref="C11:U12"/>
    <mergeCell ref="K5:M5"/>
    <mergeCell ref="C14:U15"/>
    <mergeCell ref="C17:U17"/>
    <mergeCell ref="B4:R4"/>
    <mergeCell ref="B28:C28"/>
    <mergeCell ref="B23:R24"/>
    <mergeCell ref="B26:R26"/>
    <mergeCell ref="H45:P45"/>
    <mergeCell ref="Q43:U43"/>
    <mergeCell ref="Q45:U45"/>
    <mergeCell ref="B30:R30"/>
    <mergeCell ref="B32:R32"/>
    <mergeCell ref="H43:P43"/>
  </mergeCells>
  <printOptions/>
  <pageMargins left="0.7874015748031497" right="0.1968503937007874" top="0.2755905511811024" bottom="0.15748031496062992" header="0.2362204724409449" footer="0.15748031496062992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ŽUC-KRIŽEVCI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Računovodstvo</cp:lastModifiedBy>
  <cp:lastPrinted>2023-08-18T08:50:31Z</cp:lastPrinted>
  <dcterms:created xsi:type="dcterms:W3CDTF">2005-06-08T05:46:14Z</dcterms:created>
  <dcterms:modified xsi:type="dcterms:W3CDTF">2023-08-18T08:50:35Z</dcterms:modified>
  <cp:category/>
  <cp:version/>
  <cp:contentType/>
  <cp:contentStatus/>
</cp:coreProperties>
</file>