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<sst xmlns="http://schemas.openxmlformats.org/spreadsheetml/2006/main" count="59" uniqueCount="29">
  <si>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 xml:space="preserve"> </t>
  </si>
  <si>
    <t>Ostvarenje / izvršenje 1.-6.2022.</t>
  </si>
  <si>
    <t>Ostvarenje / izvršenje 1.-6.2023.</t>
  </si>
  <si>
    <t>UKUPNO PRIHODI</t>
  </si>
  <si>
    <t>1</t>
  </si>
  <si>
    <t>OPĆI PRIHODI I PRIMICI</t>
  </si>
  <si>
    <t>11</t>
  </si>
  <si>
    <t>4</t>
  </si>
  <si>
    <t>PRIHODI ZA POSEBNE NAMJENE</t>
  </si>
  <si>
    <t>43</t>
  </si>
  <si>
    <t>OSTALI PRIHODI ZA POSEBNE NAMJENE</t>
  </si>
  <si>
    <t>5</t>
  </si>
  <si>
    <t>POMOĆI</t>
  </si>
  <si>
    <t>52</t>
  </si>
  <si>
    <t>OSTALE POMOĆI I DAROVNICE</t>
  </si>
  <si>
    <t>6</t>
  </si>
  <si>
    <t>DONACIJE</t>
  </si>
  <si>
    <t>61</t>
  </si>
  <si>
    <t>7</t>
  </si>
  <si>
    <t>PRIHODI OD PRODAJE ILI ZAMJENE NEFINANCIJSKE IMOVINE</t>
  </si>
  <si>
    <t>71</t>
  </si>
  <si>
    <t>UKUPNO RASHODI</t>
  </si>
  <si>
    <t>PRIHODI I RASHODI PREMA IZVORIMA FINANCIRANJA</t>
  </si>
  <si>
    <t>Brojčana oznaka i naziv izvora financiranja</t>
  </si>
  <si>
    <t>Tekući plan proračuna za 2023. godinu</t>
  </si>
  <si>
    <t>Indeks 
5 / 3</t>
  </si>
  <si>
    <t>Indeks
 5 / 4</t>
  </si>
  <si>
    <t>PRIHODI</t>
  </si>
  <si>
    <t>RASHODI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</si>
</sst>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3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44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5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5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4" fillId="0" borderId="13" xfId="0" applyNumberFormat="1" applyFont="1" applyBorder="1" applyAlignment="1" applyProtection="1">
      <alignment horizontal="left" vertical="center" wrapText="1" shrinkToFit="1" readingOrder="1"/>
      <protection/>
    </xf>
    <xf numFmtId="49" fontId="44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4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6" fillId="0" borderId="13" xfId="0" applyNumberFormat="1" applyFont="1" applyBorder="1" applyAlignment="1" applyProtection="1">
      <alignment horizontal="left" vertical="center" wrapText="1" shrinkToFit="1" readingOrder="1"/>
      <protection/>
    </xf>
    <xf numFmtId="49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6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7" fillId="0" borderId="13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4" fontId="44" fillId="0" borderId="10" xfId="0" applyNumberFormat="1" applyFont="1" applyBorder="1" applyAlignment="1" applyProtection="1">
      <alignment horizontal="right" vertical="center" wrapText="1" shrinkToFit="1" readingOrder="1"/>
      <protection/>
    </xf>
    <xf numFmtId="4" fontId="0" fillId="0" borderId="0" xfId="0" applyNumberFormat="1" applyAlignment="1">
      <alignment/>
    </xf>
    <xf numFmtId="0" fontId="44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4" fontId="44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8" fillId="0" borderId="0" xfId="0" applyNumberFormat="1" applyFont="1" applyAlignment="1" applyProtection="1">
      <alignment horizontal="center" vertical="top" wrapText="1" shrinkToFit="1" readingOrder="1"/>
      <protection/>
    </xf>
    <xf numFmtId="0" fontId="49" fillId="0" borderId="0" xfId="0" applyNumberFormat="1" applyFont="1" applyAlignment="1" applyProtection="1">
      <alignment horizontal="center" vertical="center" wrapText="1" shrinkToFit="1" readingOrder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2"/>
  <sheetViews>
    <sheetView showGridLines="0" tabSelected="1" zoomScalePageLayoutView="0" workbookViewId="0" topLeftCell="A19">
      <selection activeCell="N32" sqref="N32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14.7109375" style="0" customWidth="1"/>
    <col min="4" max="4" width="17.57421875" style="0" customWidth="1"/>
    <col min="5" max="5" width="14.00390625" style="0" customWidth="1"/>
    <col min="6" max="6" width="7.57421875" style="0" customWidth="1"/>
    <col min="7" max="7" width="6.140625" style="0" customWidth="1"/>
    <col min="8" max="8" width="0.13671875" style="0" customWidth="1"/>
  </cols>
  <sheetData>
    <row r="1" spans="1:7" ht="15" customHeight="1">
      <c r="A1" s="17" t="s">
        <v>22</v>
      </c>
      <c r="B1" s="17"/>
      <c r="C1" s="17"/>
      <c r="D1" s="17"/>
      <c r="E1" s="17"/>
      <c r="F1" s="17"/>
      <c r="G1" s="17"/>
    </row>
    <row r="2" ht="1.5" customHeight="1"/>
    <row r="3" spans="1:7" ht="15" customHeight="1">
      <c r="A3" s="18" t="s">
        <v>0</v>
      </c>
      <c r="B3" s="18"/>
      <c r="C3" s="18"/>
      <c r="D3" s="18"/>
      <c r="E3" s="18"/>
      <c r="F3" s="18"/>
      <c r="G3" s="18"/>
    </row>
    <row r="4" ht="11.25" customHeight="1">
      <c r="A4" t="s">
        <v>27</v>
      </c>
    </row>
    <row r="5" spans="1:7" ht="27.75" customHeight="1">
      <c r="A5" s="15" t="s">
        <v>23</v>
      </c>
      <c r="B5" s="15"/>
      <c r="C5" s="1" t="s">
        <v>1</v>
      </c>
      <c r="D5" s="1" t="s">
        <v>24</v>
      </c>
      <c r="E5" s="1" t="s">
        <v>2</v>
      </c>
      <c r="F5" s="1" t="s">
        <v>25</v>
      </c>
      <c r="G5" s="1" t="s">
        <v>26</v>
      </c>
    </row>
    <row r="6" spans="1:7" ht="11.25" customHeight="1">
      <c r="A6" s="2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8" ht="18" customHeight="1">
      <c r="A7" s="4"/>
      <c r="B7" s="5" t="s">
        <v>3</v>
      </c>
      <c r="C7" s="6">
        <f>SUM(C8+C10+C12+C14+C16)</f>
        <v>240875.23000000004</v>
      </c>
      <c r="D7" s="6">
        <f>SUM(D8+D10+D12+D14+D16)</f>
        <v>930700</v>
      </c>
      <c r="E7" s="6">
        <f>SUM(E8+E10+E12+E14+E16)</f>
        <v>271065.26</v>
      </c>
      <c r="F7" s="6">
        <f aca="true" t="shared" si="0" ref="F7:F15">SUM(E7/C7)*100</f>
        <v>112.53347220467624</v>
      </c>
      <c r="G7" s="16">
        <f>SUM(E7/D7)*100</f>
        <v>29.12488019770066</v>
      </c>
      <c r="H7" s="16">
        <f>SUM(G7/E7)*100</f>
        <v>0.010744600838078867</v>
      </c>
    </row>
    <row r="8" spans="1:8" ht="18" customHeight="1">
      <c r="A8" s="7" t="s">
        <v>4</v>
      </c>
      <c r="B8" s="8" t="s">
        <v>5</v>
      </c>
      <c r="C8" s="9">
        <v>98893.69</v>
      </c>
      <c r="D8" s="9">
        <v>283604</v>
      </c>
      <c r="E8" s="9">
        <v>122138.29</v>
      </c>
      <c r="F8" s="9">
        <f t="shared" si="0"/>
        <v>123.5046341177076</v>
      </c>
      <c r="G8" s="9">
        <f aca="true" t="shared" si="1" ref="G8:G17">SUM(E8/D8)*100</f>
        <v>43.06649059956841</v>
      </c>
      <c r="H8">
        <f aca="true" t="shared" si="2" ref="H8:H17">SUM(G8/E8)*100</f>
        <v>0.03526043356229108</v>
      </c>
    </row>
    <row r="9" spans="1:8" ht="18" customHeight="1">
      <c r="A9" s="10" t="s">
        <v>6</v>
      </c>
      <c r="B9" s="11" t="s">
        <v>5</v>
      </c>
      <c r="C9" s="12">
        <v>98893.69</v>
      </c>
      <c r="D9" s="12">
        <v>283604</v>
      </c>
      <c r="E9" s="12">
        <v>122138.29</v>
      </c>
      <c r="F9" s="6">
        <f t="shared" si="0"/>
        <v>123.5046341177076</v>
      </c>
      <c r="G9" s="12">
        <f t="shared" si="1"/>
        <v>43.06649059956841</v>
      </c>
      <c r="H9">
        <f t="shared" si="2"/>
        <v>0.03526043356229108</v>
      </c>
    </row>
    <row r="10" spans="1:8" ht="21" customHeight="1">
      <c r="A10" s="7" t="s">
        <v>7</v>
      </c>
      <c r="B10" s="8" t="s">
        <v>8</v>
      </c>
      <c r="C10" s="9">
        <v>33902.45</v>
      </c>
      <c r="D10" s="9">
        <v>68814</v>
      </c>
      <c r="E10" s="9">
        <v>28725.94</v>
      </c>
      <c r="F10" s="9">
        <f t="shared" si="0"/>
        <v>84.73116249710567</v>
      </c>
      <c r="G10" s="9">
        <f t="shared" si="1"/>
        <v>41.744325282645974</v>
      </c>
      <c r="H10">
        <f t="shared" si="2"/>
        <v>0.14531926642834309</v>
      </c>
    </row>
    <row r="11" spans="1:8" ht="21.75" customHeight="1">
      <c r="A11" s="10" t="s">
        <v>9</v>
      </c>
      <c r="B11" s="11" t="s">
        <v>10</v>
      </c>
      <c r="C11" s="12">
        <v>33902.45</v>
      </c>
      <c r="D11" s="12">
        <v>68814</v>
      </c>
      <c r="E11" s="12">
        <v>28725.94</v>
      </c>
      <c r="F11" s="6">
        <f t="shared" si="0"/>
        <v>84.73116249710567</v>
      </c>
      <c r="G11" s="12">
        <f t="shared" si="1"/>
        <v>41.744325282645974</v>
      </c>
      <c r="H11">
        <f t="shared" si="2"/>
        <v>0.14531926642834309</v>
      </c>
    </row>
    <row r="12" spans="1:8" ht="18" customHeight="1">
      <c r="A12" s="7" t="s">
        <v>11</v>
      </c>
      <c r="B12" s="8" t="s">
        <v>12</v>
      </c>
      <c r="C12" s="9">
        <v>107548.2</v>
      </c>
      <c r="D12" s="9">
        <v>557619</v>
      </c>
      <c r="E12" s="9">
        <v>118935.58</v>
      </c>
      <c r="F12" s="9">
        <f t="shared" si="0"/>
        <v>110.58816419056758</v>
      </c>
      <c r="G12" s="9">
        <f t="shared" si="1"/>
        <v>21.329183546471693</v>
      </c>
      <c r="H12">
        <f t="shared" si="2"/>
        <v>0.017933391796190586</v>
      </c>
    </row>
    <row r="13" spans="1:8" ht="18" customHeight="1">
      <c r="A13" s="10" t="s">
        <v>13</v>
      </c>
      <c r="B13" s="11" t="s">
        <v>14</v>
      </c>
      <c r="C13" s="12">
        <v>107548.2</v>
      </c>
      <c r="D13" s="12">
        <v>557619</v>
      </c>
      <c r="E13" s="12">
        <v>118935.58</v>
      </c>
      <c r="F13" s="6">
        <f t="shared" si="0"/>
        <v>110.58816419056758</v>
      </c>
      <c r="G13" s="12">
        <f t="shared" si="1"/>
        <v>21.329183546471693</v>
      </c>
      <c r="H13">
        <f t="shared" si="2"/>
        <v>0.017933391796190586</v>
      </c>
    </row>
    <row r="14" spans="1:8" ht="18" customHeight="1">
      <c r="A14" s="7" t="s">
        <v>15</v>
      </c>
      <c r="B14" s="8" t="s">
        <v>16</v>
      </c>
      <c r="C14" s="9">
        <v>530.89</v>
      </c>
      <c r="D14" s="9">
        <v>663</v>
      </c>
      <c r="E14" s="9">
        <v>1265.45</v>
      </c>
      <c r="F14" s="9">
        <f t="shared" si="0"/>
        <v>238.36387952306507</v>
      </c>
      <c r="G14" s="9">
        <f t="shared" si="1"/>
        <v>190.86726998491704</v>
      </c>
      <c r="H14">
        <f t="shared" si="2"/>
        <v>15.082956259426847</v>
      </c>
    </row>
    <row r="15" spans="1:8" ht="18" customHeight="1">
      <c r="A15" s="10" t="s">
        <v>17</v>
      </c>
      <c r="B15" s="11" t="s">
        <v>16</v>
      </c>
      <c r="C15" s="12">
        <v>530.89</v>
      </c>
      <c r="D15" s="12">
        <v>663</v>
      </c>
      <c r="E15" s="12">
        <v>1265.45</v>
      </c>
      <c r="F15" s="6">
        <f t="shared" si="0"/>
        <v>238.36387952306507</v>
      </c>
      <c r="G15" s="12">
        <f t="shared" si="1"/>
        <v>190.86726998491704</v>
      </c>
      <c r="H15">
        <f t="shared" si="2"/>
        <v>15.082956259426847</v>
      </c>
    </row>
    <row r="16" spans="1:8" ht="30.75" customHeight="1">
      <c r="A16" s="7" t="s">
        <v>18</v>
      </c>
      <c r="B16" s="8" t="s">
        <v>19</v>
      </c>
      <c r="C16" s="9">
        <v>0</v>
      </c>
      <c r="D16" s="9">
        <v>20000</v>
      </c>
      <c r="E16" s="9">
        <v>0</v>
      </c>
      <c r="F16" s="9"/>
      <c r="G16" s="9">
        <f t="shared" si="1"/>
        <v>0</v>
      </c>
      <c r="H16" t="e">
        <f t="shared" si="2"/>
        <v>#DIV/0!</v>
      </c>
    </row>
    <row r="17" spans="1:8" ht="30" customHeight="1">
      <c r="A17" s="10" t="s">
        <v>20</v>
      </c>
      <c r="B17" s="11" t="s">
        <v>19</v>
      </c>
      <c r="C17" s="12">
        <v>0</v>
      </c>
      <c r="D17" s="12">
        <v>20000</v>
      </c>
      <c r="E17" s="12">
        <v>0</v>
      </c>
      <c r="F17" s="6"/>
      <c r="G17" s="12">
        <f t="shared" si="1"/>
        <v>0</v>
      </c>
      <c r="H17" t="e">
        <f t="shared" si="2"/>
        <v>#DIV/0!</v>
      </c>
    </row>
    <row r="18" spans="1:7" ht="15.75" customHeight="1">
      <c r="A18" s="18" t="s">
        <v>0</v>
      </c>
      <c r="B18" s="18"/>
      <c r="C18" s="18"/>
      <c r="D18" s="18"/>
      <c r="E18" s="18"/>
      <c r="F18" s="18"/>
      <c r="G18" s="18"/>
    </row>
    <row r="19" ht="18" customHeight="1">
      <c r="A19" t="s">
        <v>28</v>
      </c>
    </row>
    <row r="20" spans="1:7" ht="27.75" customHeight="1">
      <c r="A20" s="15" t="s">
        <v>23</v>
      </c>
      <c r="B20" s="15"/>
      <c r="C20" s="1" t="s">
        <v>1</v>
      </c>
      <c r="D20" s="1" t="s">
        <v>24</v>
      </c>
      <c r="E20" s="1" t="s">
        <v>2</v>
      </c>
      <c r="F20" s="1" t="s">
        <v>25</v>
      </c>
      <c r="G20" s="1" t="s">
        <v>26</v>
      </c>
    </row>
    <row r="21" spans="1:7" ht="12" customHeight="1">
      <c r="A21" s="2">
        <v>1</v>
      </c>
      <c r="B21" s="2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</row>
    <row r="22" spans="1:8" ht="18" customHeight="1">
      <c r="A22" s="4"/>
      <c r="B22" s="5" t="s">
        <v>21</v>
      </c>
      <c r="C22" s="6">
        <f>SUM(C23+C25+C27+C29+C31)</f>
        <v>242045.58000000002</v>
      </c>
      <c r="D22" s="6">
        <v>930700</v>
      </c>
      <c r="E22" s="6">
        <f>SUM(E23+E25+E27+E29+E31)</f>
        <v>237106.39</v>
      </c>
      <c r="F22" s="6">
        <f aca="true" t="shared" si="3" ref="F22:F30">SUM(E22/C22)*100</f>
        <v>97.95939673841596</v>
      </c>
      <c r="G22" s="16">
        <f aca="true" t="shared" si="4" ref="G22:G32">SUM(E22/D22)*100</f>
        <v>25.476135167078546</v>
      </c>
      <c r="H22" s="16">
        <f aca="true" t="shared" si="5" ref="H22:H32">SUM(F22/E22)*100</f>
        <v>0.041314532576880766</v>
      </c>
    </row>
    <row r="23" spans="1:8" ht="18" customHeight="1">
      <c r="A23" s="7" t="s">
        <v>4</v>
      </c>
      <c r="B23" s="8" t="s">
        <v>5</v>
      </c>
      <c r="C23" s="9">
        <v>100064.04</v>
      </c>
      <c r="D23" s="9">
        <v>283604</v>
      </c>
      <c r="E23" s="9">
        <v>86316.77</v>
      </c>
      <c r="F23" s="13">
        <f>SUM(E23/C23)*100</f>
        <v>86.26152811739362</v>
      </c>
      <c r="G23" s="12">
        <f>SUM(E23/D23)*100</f>
        <v>30.4356673389656</v>
      </c>
      <c r="H23" s="14">
        <f t="shared" si="5"/>
        <v>0.09993600098496921</v>
      </c>
    </row>
    <row r="24" spans="1:8" ht="18" customHeight="1">
      <c r="A24" s="10" t="s">
        <v>6</v>
      </c>
      <c r="B24" s="11" t="s">
        <v>5</v>
      </c>
      <c r="C24" s="12">
        <v>100064.04</v>
      </c>
      <c r="D24" s="12">
        <v>283604</v>
      </c>
      <c r="E24" s="12">
        <v>86316.77</v>
      </c>
      <c r="F24" s="6">
        <f t="shared" si="3"/>
        <v>86.26152811739362</v>
      </c>
      <c r="G24" s="12">
        <f t="shared" si="4"/>
        <v>30.4356673389656</v>
      </c>
      <c r="H24" s="14">
        <f t="shared" si="5"/>
        <v>0.09993600098496921</v>
      </c>
    </row>
    <row r="25" spans="1:8" ht="21" customHeight="1">
      <c r="A25" s="7" t="s">
        <v>7</v>
      </c>
      <c r="B25" s="8" t="s">
        <v>8</v>
      </c>
      <c r="C25" s="9">
        <v>33902.45</v>
      </c>
      <c r="D25" s="9">
        <v>68814</v>
      </c>
      <c r="E25" s="9">
        <v>29771.01</v>
      </c>
      <c r="F25" s="9">
        <f t="shared" si="3"/>
        <v>87.81374207468782</v>
      </c>
      <c r="G25" s="9">
        <f t="shared" si="4"/>
        <v>43.26301334030865</v>
      </c>
      <c r="H25" s="14">
        <f t="shared" si="5"/>
        <v>0.2949639332850576</v>
      </c>
    </row>
    <row r="26" spans="1:8" ht="21.75" customHeight="1">
      <c r="A26" s="10" t="s">
        <v>9</v>
      </c>
      <c r="B26" s="11" t="s">
        <v>10</v>
      </c>
      <c r="C26" s="12">
        <v>33902.45</v>
      </c>
      <c r="D26" s="12">
        <v>68814</v>
      </c>
      <c r="E26" s="12">
        <v>27771.01</v>
      </c>
      <c r="F26" s="6">
        <f t="shared" si="3"/>
        <v>81.91446340898668</v>
      </c>
      <c r="G26" s="12">
        <f t="shared" si="4"/>
        <v>40.3566280117418</v>
      </c>
      <c r="H26" s="14">
        <f t="shared" si="5"/>
        <v>0.2949639332850576</v>
      </c>
    </row>
    <row r="27" spans="1:8" ht="18" customHeight="1">
      <c r="A27" s="7" t="s">
        <v>11</v>
      </c>
      <c r="B27" s="8" t="s">
        <v>12</v>
      </c>
      <c r="C27" s="9">
        <v>107548.2</v>
      </c>
      <c r="D27" s="9">
        <v>557619</v>
      </c>
      <c r="E27" s="9">
        <v>121018.61</v>
      </c>
      <c r="F27" s="9">
        <f t="shared" si="3"/>
        <v>112.5249980938779</v>
      </c>
      <c r="G27" s="9">
        <f t="shared" si="4"/>
        <v>21.702741477603883</v>
      </c>
      <c r="H27" s="14">
        <f t="shared" si="5"/>
        <v>0.09298156547482896</v>
      </c>
    </row>
    <row r="28" spans="1:8" ht="18" customHeight="1">
      <c r="A28" s="10" t="s">
        <v>13</v>
      </c>
      <c r="B28" s="11" t="s">
        <v>14</v>
      </c>
      <c r="C28" s="12">
        <v>107548.2</v>
      </c>
      <c r="D28" s="12">
        <v>557619</v>
      </c>
      <c r="E28" s="12">
        <v>121018.61</v>
      </c>
      <c r="F28" s="6">
        <f t="shared" si="3"/>
        <v>112.5249980938779</v>
      </c>
      <c r="G28" s="12">
        <f t="shared" si="4"/>
        <v>21.702741477603883</v>
      </c>
      <c r="H28" s="14">
        <f t="shared" si="5"/>
        <v>0.09298156547482896</v>
      </c>
    </row>
    <row r="29" spans="1:8" ht="18" customHeight="1">
      <c r="A29" s="7" t="s">
        <v>15</v>
      </c>
      <c r="B29" s="8" t="s">
        <v>16</v>
      </c>
      <c r="C29" s="9">
        <v>530.89</v>
      </c>
      <c r="D29" s="9">
        <v>663</v>
      </c>
      <c r="E29" s="9">
        <v>0</v>
      </c>
      <c r="F29" s="9">
        <f t="shared" si="3"/>
        <v>0</v>
      </c>
      <c r="G29" s="9">
        <f t="shared" si="4"/>
        <v>0</v>
      </c>
      <c r="H29" s="14" t="e">
        <f t="shared" si="5"/>
        <v>#DIV/0!</v>
      </c>
    </row>
    <row r="30" spans="1:8" ht="18" customHeight="1">
      <c r="A30" s="10" t="s">
        <v>17</v>
      </c>
      <c r="B30" s="11" t="s">
        <v>16</v>
      </c>
      <c r="C30" s="12">
        <v>530.89</v>
      </c>
      <c r="D30" s="12">
        <v>663</v>
      </c>
      <c r="E30" s="12">
        <v>0</v>
      </c>
      <c r="F30" s="6">
        <f t="shared" si="3"/>
        <v>0</v>
      </c>
      <c r="G30" s="12">
        <f t="shared" si="4"/>
        <v>0</v>
      </c>
      <c r="H30" s="14" t="e">
        <f t="shared" si="5"/>
        <v>#DIV/0!</v>
      </c>
    </row>
    <row r="31" spans="1:8" ht="30" customHeight="1">
      <c r="A31" s="7" t="s">
        <v>18</v>
      </c>
      <c r="B31" s="8" t="s">
        <v>19</v>
      </c>
      <c r="C31" s="9">
        <v>0</v>
      </c>
      <c r="D31" s="9">
        <v>20000</v>
      </c>
      <c r="E31" s="9">
        <v>0</v>
      </c>
      <c r="F31" s="9">
        <v>0</v>
      </c>
      <c r="G31" s="9">
        <f t="shared" si="4"/>
        <v>0</v>
      </c>
      <c r="H31" s="14" t="e">
        <f t="shared" si="5"/>
        <v>#DIV/0!</v>
      </c>
    </row>
    <row r="32" spans="1:8" ht="30.75" customHeight="1">
      <c r="A32" s="10" t="s">
        <v>20</v>
      </c>
      <c r="B32" s="11" t="s">
        <v>19</v>
      </c>
      <c r="C32" s="12">
        <v>0</v>
      </c>
      <c r="D32" s="12">
        <v>20000</v>
      </c>
      <c r="E32" s="12">
        <v>0</v>
      </c>
      <c r="F32" s="6">
        <v>0</v>
      </c>
      <c r="G32" s="12">
        <f t="shared" si="4"/>
        <v>0</v>
      </c>
      <c r="H32" s="14" t="e">
        <f t="shared" si="5"/>
        <v>#DIV/0!</v>
      </c>
    </row>
  </sheetData>
  <sheetProtection/>
  <mergeCells count="7">
    <mergeCell ref="A20:B20"/>
    <mergeCell ref="G22:H22"/>
    <mergeCell ref="A1:G1"/>
    <mergeCell ref="A3:G3"/>
    <mergeCell ref="A5:B5"/>
    <mergeCell ref="G7:H7"/>
    <mergeCell ref="A18:G18"/>
  </mergeCells>
  <printOptions/>
  <pageMargins left="0.665354311466217" right="0.6141732335090637" top="0.5905511975288391" bottom="0.5905511975288391" header="0.3" footer="0.3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Općina Kalnik</cp:lastModifiedBy>
  <cp:lastPrinted>2023-10-03T10:51:41Z</cp:lastPrinted>
  <dcterms:created xsi:type="dcterms:W3CDTF">2023-10-03T10:03:05Z</dcterms:created>
  <dcterms:modified xsi:type="dcterms:W3CDTF">2023-10-04T07:28:00Z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